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4-OSTALO\Pekec\Statisticko natjecanje 2021. - 2022\Rezultati\"/>
    </mc:Choice>
  </mc:AlternateContent>
  <xr:revisionPtr revIDLastSave="0" documentId="13_ncr:1_{6259701E-D931-4671-8F74-59A4715B7671}" xr6:coauthVersionLast="36" xr6:coauthVersionMax="36" xr10:uidLastSave="{00000000-0000-0000-0000-000000000000}"/>
  <bookViews>
    <workbookView xWindow="0" yWindow="0" windowWidth="23040" windowHeight="9190" xr2:uid="{00000000-000D-0000-FFFF-FFFF00000000}"/>
  </bookViews>
  <sheets>
    <sheet name="A Kategorija - 3. i 4. razred" sheetId="1" r:id="rId1"/>
    <sheet name="B Kategorija - 1. i 2. razred" sheetId="2" r:id="rId2"/>
  </sheets>
  <definedNames>
    <definedName name="_xlnm._FilterDatabase" localSheetId="0" hidden="1">'A Kategorija - 3. i 4. razred'!$B$1:$K$20</definedName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D16" i="2"/>
  <c r="H16" i="2"/>
  <c r="K16" i="2"/>
  <c r="I16" i="2"/>
  <c r="G16" i="2"/>
  <c r="E16" i="2"/>
  <c r="J16" i="2"/>
  <c r="F16" i="2"/>
  <c r="C16" i="2"/>
  <c r="I16" i="1" l="1"/>
  <c r="C16" i="1"/>
  <c r="E16" i="1"/>
  <c r="J16" i="1"/>
  <c r="B16" i="1"/>
  <c r="D16" i="1"/>
  <c r="G16" i="1"/>
  <c r="H16" i="1"/>
  <c r="K16" i="1"/>
  <c r="F16" i="1"/>
  <c r="C5" i="2" l="1"/>
  <c r="C18" i="2" s="1"/>
  <c r="D5" i="2"/>
  <c r="D18" i="2" s="1"/>
  <c r="I5" i="2"/>
  <c r="I18" i="2" s="1"/>
  <c r="J5" i="2"/>
  <c r="J18" i="2" s="1"/>
  <c r="F5" i="2"/>
  <c r="F18" i="2" s="1"/>
  <c r="E5" i="2"/>
  <c r="E18" i="2" s="1"/>
  <c r="H5" i="2"/>
  <c r="H18" i="2" s="1"/>
  <c r="G5" i="2"/>
  <c r="G18" i="2" s="1"/>
  <c r="K5" i="2"/>
  <c r="K18" i="2" s="1"/>
  <c r="B5" i="2"/>
  <c r="B18" i="2" s="1"/>
  <c r="I5" i="1" l="1"/>
  <c r="I18" i="1" s="1"/>
  <c r="C5" i="1"/>
  <c r="C18" i="1" s="1"/>
  <c r="E5" i="1"/>
  <c r="E18" i="1" s="1"/>
  <c r="B5" i="1"/>
  <c r="B18" i="1" s="1"/>
  <c r="H5" i="1"/>
  <c r="H18" i="1" s="1"/>
  <c r="J5" i="1"/>
  <c r="J18" i="1" s="1"/>
  <c r="D5" i="1"/>
  <c r="D18" i="1" s="1"/>
  <c r="G5" i="1"/>
  <c r="G18" i="1" s="1"/>
  <c r="K5" i="1"/>
  <c r="K18" i="1" s="1"/>
  <c r="F5" i="1"/>
  <c r="F18" i="1" s="1"/>
</calcChain>
</file>

<file path=xl/sharedStrings.xml><?xml version="1.0" encoding="utf-8"?>
<sst xmlns="http://schemas.openxmlformats.org/spreadsheetml/2006/main" count="50" uniqueCount="35">
  <si>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</si>
  <si>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</si>
  <si>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</si>
  <si>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</si>
  <si>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</si>
  <si>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</si>
  <si>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</si>
  <si>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</si>
  <si>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</si>
  <si>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 xml:space="preserve">Ukupan broj bodova u drugom krugu Statističkog natjecanja </t>
  </si>
  <si>
    <t xml:space="preserve">Ukupan broj normaliziranih bodova u drugom krugu Statističkog natjecanja </t>
  </si>
  <si>
    <t xml:space="preserve">Ukupan broj bodova u prvom krugu Statističkog natjecanja </t>
  </si>
  <si>
    <t>MEC</t>
  </si>
  <si>
    <t xml:space="preserve">Objašnjenje rezultata i zaključci </t>
  </si>
  <si>
    <t>GIMNACK21</t>
  </si>
  <si>
    <t>2021./2022.</t>
  </si>
  <si>
    <t>KAPITAL</t>
  </si>
  <si>
    <t>LUCKY</t>
  </si>
  <si>
    <t>JAZAVCI</t>
  </si>
  <si>
    <t>LUX2</t>
  </si>
  <si>
    <t>SKAKAVC1</t>
  </si>
  <si>
    <t>BINOM22</t>
  </si>
  <si>
    <t>EKOSTATYX</t>
  </si>
  <si>
    <t>VIJECE</t>
  </si>
  <si>
    <t>SIRIUS</t>
  </si>
  <si>
    <t xml:space="preserve">U drugom krugu, prezentacije ekipa ocjenjivao je stručni ocjenjivački žiri Statističkog natjecanja. </t>
  </si>
  <si>
    <t>GUSARI</t>
  </si>
  <si>
    <t>ROBOT</t>
  </si>
  <si>
    <t>EKIPA8</t>
  </si>
  <si>
    <t>ZAJMOVI</t>
  </si>
  <si>
    <t>TEHNOMOD</t>
  </si>
  <si>
    <t>ANĐELI</t>
  </si>
  <si>
    <t>LIMETA</t>
  </si>
  <si>
    <t>BRILJANTNI</t>
  </si>
  <si>
    <t>GEOSTA003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</si>
</sst>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/>
    <xf numFmtId="2" fontId="3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ill="1" applyAlignment="1"/>
    <xf numFmtId="0" fontId="0" fillId="5" borderId="0" xfId="0" applyFill="1" applyAlignment="1"/>
    <xf numFmtId="0" fontId="0" fillId="5" borderId="0" xfId="0" applyFill="1"/>
    <xf numFmtId="0" fontId="6" fillId="5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7" fillId="5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.05" x14ac:dyDescent="0.3"/>
  <cols>
    <col min="1" max="1" width="56.77734375" customWidth="1"/>
    <col min="2" max="11" width="12.77734375" customWidth="1"/>
  </cols>
  <sheetData>
    <row r="1" spans="1:11" ht="53.05" customHeight="1" thickBot="1" x14ac:dyDescent="0.35">
      <c r="A1" s="20"/>
      <c r="B1" s="21"/>
      <c r="C1" s="21"/>
      <c r="D1" s="21"/>
      <c r="E1" s="21"/>
      <c r="F1" s="21"/>
      <c r="G1" s="21"/>
      <c r="H1" s="22"/>
      <c r="I1" s="22"/>
      <c r="J1" s="39" t="s">
        <v>15</v>
      </c>
      <c r="K1" s="39"/>
    </row>
    <row r="2" spans="1:11" ht="29.95" customHeight="1" x14ac:dyDescent="0.3">
      <c r="A2" s="24" t="s">
        <v>0</v>
      </c>
      <c r="B2" s="3" t="s">
        <v>17</v>
      </c>
      <c r="C2" s="3" t="s">
        <v>19</v>
      </c>
      <c r="D2" s="3" t="s">
        <v>21</v>
      </c>
      <c r="E2" s="3" t="s">
        <v>22</v>
      </c>
      <c r="F2" s="3" t="s">
        <v>20</v>
      </c>
      <c r="G2" s="3" t="s">
        <v>23</v>
      </c>
      <c r="H2" s="3" t="s">
        <v>12</v>
      </c>
      <c r="I2" s="3" t="s">
        <v>16</v>
      </c>
      <c r="J2" s="3" t="s">
        <v>18</v>
      </c>
      <c r="K2" s="41" t="s">
        <v>24</v>
      </c>
    </row>
    <row r="3" spans="1:11" s="2" customFormat="1" ht="15.0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05" customHeight="1" x14ac:dyDescent="0.3">
      <c r="A4" s="6" t="s">
        <v>11</v>
      </c>
      <c r="B4" s="33">
        <v>91.13</v>
      </c>
      <c r="C4" s="33">
        <v>95.57</v>
      </c>
      <c r="D4" s="33">
        <v>91.13</v>
      </c>
      <c r="E4" s="33">
        <v>95.57</v>
      </c>
      <c r="F4" s="33">
        <v>100</v>
      </c>
      <c r="G4" s="33">
        <v>91.13</v>
      </c>
      <c r="H4" s="33">
        <v>91.13</v>
      </c>
      <c r="I4" s="33">
        <v>95.57</v>
      </c>
      <c r="J4" s="33">
        <v>91.13</v>
      </c>
      <c r="K4" s="33">
        <v>86.7</v>
      </c>
    </row>
    <row r="5" spans="1:11" ht="15.05" customHeight="1" x14ac:dyDescent="0.3">
      <c r="A5" s="6" t="s">
        <v>1</v>
      </c>
      <c r="B5" s="33">
        <f t="shared" ref="B5:K5" si="0">0.25*B4</f>
        <v>22.782499999999999</v>
      </c>
      <c r="C5" s="33">
        <f t="shared" si="0"/>
        <v>23.892499999999998</v>
      </c>
      <c r="D5" s="33">
        <f t="shared" si="0"/>
        <v>22.782499999999999</v>
      </c>
      <c r="E5" s="33">
        <f t="shared" si="0"/>
        <v>23.892499999999998</v>
      </c>
      <c r="F5" s="33">
        <f t="shared" si="0"/>
        <v>25</v>
      </c>
      <c r="G5" s="33">
        <f t="shared" si="0"/>
        <v>22.782499999999999</v>
      </c>
      <c r="H5" s="33">
        <f t="shared" si="0"/>
        <v>22.782499999999999</v>
      </c>
      <c r="I5" s="33">
        <f t="shared" si="0"/>
        <v>23.892499999999998</v>
      </c>
      <c r="J5" s="33">
        <f t="shared" si="0"/>
        <v>22.782499999999999</v>
      </c>
      <c r="K5" s="33">
        <f t="shared" si="0"/>
        <v>21.675000000000001</v>
      </c>
    </row>
    <row r="6" spans="1:11" ht="15.05" customHeight="1" x14ac:dyDescent="0.3">
      <c r="A6" s="7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05" customHeight="1" x14ac:dyDescent="0.3">
      <c r="A7" s="8" t="s">
        <v>2</v>
      </c>
      <c r="B7" s="27"/>
      <c r="C7" s="27"/>
      <c r="D7" s="27"/>
      <c r="E7" s="27"/>
      <c r="F7" s="26"/>
      <c r="G7" s="27"/>
      <c r="H7" s="27"/>
      <c r="I7" s="27"/>
      <c r="J7" s="27"/>
      <c r="K7" s="27"/>
    </row>
    <row r="8" spans="1:11" ht="15.05" customHeight="1" x14ac:dyDescent="0.3">
      <c r="A8" s="9" t="s">
        <v>3</v>
      </c>
      <c r="B8" s="34">
        <v>9.57</v>
      </c>
      <c r="C8" s="34">
        <v>8.43</v>
      </c>
      <c r="D8" s="34">
        <v>7.57</v>
      </c>
      <c r="E8" s="34">
        <v>9</v>
      </c>
      <c r="F8" s="34">
        <v>8.43</v>
      </c>
      <c r="G8" s="34">
        <v>8</v>
      </c>
      <c r="H8" s="34">
        <v>7.86</v>
      </c>
      <c r="I8" s="34">
        <v>8.86</v>
      </c>
      <c r="J8" s="34">
        <v>7.71</v>
      </c>
      <c r="K8" s="34">
        <v>8</v>
      </c>
    </row>
    <row r="9" spans="1:11" ht="15.05" customHeight="1" x14ac:dyDescent="0.3">
      <c r="A9" s="9" t="s">
        <v>4</v>
      </c>
      <c r="B9" s="34">
        <v>28.57</v>
      </c>
      <c r="C9" s="34">
        <v>26.86</v>
      </c>
      <c r="D9" s="34">
        <v>27.71</v>
      </c>
      <c r="E9" s="34">
        <v>25.43</v>
      </c>
      <c r="F9" s="34">
        <v>26.86</v>
      </c>
      <c r="G9" s="34">
        <v>25.86</v>
      </c>
      <c r="H9" s="34">
        <v>25.86</v>
      </c>
      <c r="I9" s="34">
        <v>26.71</v>
      </c>
      <c r="J9" s="34">
        <v>25.57</v>
      </c>
      <c r="K9" s="34">
        <v>26.14</v>
      </c>
    </row>
    <row r="10" spans="1:11" s="1" customFormat="1" ht="24.9" x14ac:dyDescent="0.3">
      <c r="A10" s="10" t="s">
        <v>5</v>
      </c>
      <c r="B10" s="35">
        <v>9.14</v>
      </c>
      <c r="C10" s="35">
        <v>8.43</v>
      </c>
      <c r="D10" s="35">
        <v>8.57</v>
      </c>
      <c r="E10" s="35">
        <v>9</v>
      </c>
      <c r="F10" s="35">
        <v>7.57</v>
      </c>
      <c r="G10" s="35">
        <v>9.14</v>
      </c>
      <c r="H10" s="35">
        <v>8.2899999999999991</v>
      </c>
      <c r="I10" s="35">
        <v>8.14</v>
      </c>
      <c r="J10" s="35">
        <v>8.14</v>
      </c>
      <c r="K10" s="35">
        <v>7.5</v>
      </c>
    </row>
    <row r="11" spans="1:11" ht="15.05" customHeight="1" x14ac:dyDescent="0.3">
      <c r="A11" s="9" t="s">
        <v>6</v>
      </c>
      <c r="B11" s="34">
        <v>25.29</v>
      </c>
      <c r="C11" s="34">
        <v>24.71</v>
      </c>
      <c r="D11" s="34">
        <v>25.86</v>
      </c>
      <c r="E11" s="34">
        <v>24.86</v>
      </c>
      <c r="F11" s="34">
        <v>24.29</v>
      </c>
      <c r="G11" s="34">
        <v>25.86</v>
      </c>
      <c r="H11" s="34">
        <v>24.43</v>
      </c>
      <c r="I11" s="34">
        <v>24.14</v>
      </c>
      <c r="J11" s="34">
        <v>24.29</v>
      </c>
      <c r="K11" s="34">
        <v>22.57</v>
      </c>
    </row>
    <row r="12" spans="1:11" ht="15.05" customHeight="1" x14ac:dyDescent="0.3">
      <c r="A12" s="9" t="s">
        <v>13</v>
      </c>
      <c r="B12" s="34">
        <v>17.86</v>
      </c>
      <c r="C12" s="34">
        <v>17.71</v>
      </c>
      <c r="D12" s="34">
        <v>17.71</v>
      </c>
      <c r="E12" s="34">
        <v>17.43</v>
      </c>
      <c r="F12" s="34">
        <v>16.57</v>
      </c>
      <c r="G12" s="34">
        <v>16.14</v>
      </c>
      <c r="H12" s="34">
        <v>17.57</v>
      </c>
      <c r="I12" s="34">
        <v>15.14</v>
      </c>
      <c r="J12" s="34">
        <v>16.86</v>
      </c>
      <c r="K12" s="34">
        <v>17.14</v>
      </c>
    </row>
    <row r="13" spans="1:11" ht="15.05" customHeight="1" x14ac:dyDescent="0.3">
      <c r="A13" s="8" t="s">
        <v>9</v>
      </c>
      <c r="B13" s="36">
        <v>90.43</v>
      </c>
      <c r="C13" s="36">
        <v>86.14</v>
      </c>
      <c r="D13" s="36">
        <v>87.43</v>
      </c>
      <c r="E13" s="36">
        <v>85.71</v>
      </c>
      <c r="F13" s="36">
        <v>83.71</v>
      </c>
      <c r="G13" s="36">
        <v>85</v>
      </c>
      <c r="H13" s="36">
        <v>84</v>
      </c>
      <c r="I13" s="36">
        <v>83</v>
      </c>
      <c r="J13" s="36">
        <v>82.57</v>
      </c>
      <c r="K13" s="36">
        <v>81.36</v>
      </c>
    </row>
    <row r="14" spans="1:11" ht="15.05" customHeight="1" x14ac:dyDescent="0.3">
      <c r="A14" s="4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26.2" x14ac:dyDescent="0.3">
      <c r="A15" s="19" t="s">
        <v>10</v>
      </c>
      <c r="B15" s="33">
        <v>88.09</v>
      </c>
      <c r="C15" s="33">
        <v>84.39</v>
      </c>
      <c r="D15" s="33">
        <v>85.68</v>
      </c>
      <c r="E15" s="33">
        <v>83.56</v>
      </c>
      <c r="F15" s="33">
        <v>81.97</v>
      </c>
      <c r="G15" s="33">
        <v>82.86</v>
      </c>
      <c r="H15" s="33">
        <v>81.569999999999993</v>
      </c>
      <c r="I15" s="33">
        <v>79.959999999999994</v>
      </c>
      <c r="J15" s="33">
        <v>80.83</v>
      </c>
      <c r="K15" s="33">
        <v>79.02</v>
      </c>
    </row>
    <row r="16" spans="1:11" ht="15.05" customHeight="1" x14ac:dyDescent="0.3">
      <c r="A16" s="19" t="s">
        <v>7</v>
      </c>
      <c r="B16" s="33">
        <f t="shared" ref="B16:K16" si="1">0.75*B15</f>
        <v>66.067499999999995</v>
      </c>
      <c r="C16" s="33">
        <f t="shared" si="1"/>
        <v>63.292500000000004</v>
      </c>
      <c r="D16" s="33">
        <f t="shared" si="1"/>
        <v>64.260000000000005</v>
      </c>
      <c r="E16" s="33">
        <f t="shared" si="1"/>
        <v>62.67</v>
      </c>
      <c r="F16" s="33">
        <f t="shared" si="1"/>
        <v>61.477499999999999</v>
      </c>
      <c r="G16" s="33">
        <f t="shared" si="1"/>
        <v>62.144999999999996</v>
      </c>
      <c r="H16" s="33">
        <f t="shared" si="1"/>
        <v>61.177499999999995</v>
      </c>
      <c r="I16" s="33">
        <f t="shared" si="1"/>
        <v>59.97</v>
      </c>
      <c r="J16" s="33">
        <f t="shared" si="1"/>
        <v>60.622500000000002</v>
      </c>
      <c r="K16" s="33">
        <f t="shared" si="1"/>
        <v>59.265000000000001</v>
      </c>
    </row>
    <row r="17" spans="1:11" ht="15.05" customHeight="1" x14ac:dyDescent="0.3">
      <c r="A17" s="11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05" customHeight="1" x14ac:dyDescent="0.3">
      <c r="A18" s="16" t="s">
        <v>8</v>
      </c>
      <c r="B18" s="29">
        <f t="shared" ref="B18:K18" si="2">B5+B16</f>
        <v>88.85</v>
      </c>
      <c r="C18" s="29">
        <f t="shared" si="2"/>
        <v>87.185000000000002</v>
      </c>
      <c r="D18" s="29">
        <f t="shared" si="2"/>
        <v>87.042500000000004</v>
      </c>
      <c r="E18" s="29">
        <f t="shared" si="2"/>
        <v>86.5625</v>
      </c>
      <c r="F18" s="29">
        <f t="shared" si="2"/>
        <v>86.477499999999992</v>
      </c>
      <c r="G18" s="29">
        <f t="shared" si="2"/>
        <v>84.927499999999995</v>
      </c>
      <c r="H18" s="29">
        <f t="shared" si="2"/>
        <v>83.96</v>
      </c>
      <c r="I18" s="29">
        <f t="shared" si="2"/>
        <v>83.862499999999997</v>
      </c>
      <c r="J18" s="29">
        <f t="shared" si="2"/>
        <v>83.405000000000001</v>
      </c>
      <c r="K18" s="29">
        <f t="shared" si="2"/>
        <v>80.94</v>
      </c>
    </row>
    <row r="19" spans="1:11" ht="15.05" customHeight="1" x14ac:dyDescent="0.3">
      <c r="A19" s="12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9" customHeight="1" x14ac:dyDescent="0.3">
      <c r="A20" s="13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sortState columnSort="1" caseSensitive="1" ref="A2:K18">
    <sortCondition descending="1" ref="A18:K18"/>
  </sortState>
  <mergeCells count="1">
    <mergeCell ref="J1:K1"/>
  </mergeCells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.05" x14ac:dyDescent="0.3"/>
  <cols>
    <col min="1" max="1" width="56.77734375" customWidth="1"/>
    <col min="2" max="11" width="12.77734375" customWidth="1"/>
  </cols>
  <sheetData>
    <row r="1" spans="1:11" ht="53.05" customHeight="1" thickBot="1" x14ac:dyDescent="0.35">
      <c r="A1" s="20"/>
      <c r="B1" s="21"/>
      <c r="C1" s="21"/>
      <c r="D1" s="21"/>
      <c r="E1" s="21"/>
      <c r="F1" s="21"/>
      <c r="G1" s="21"/>
      <c r="H1" s="22"/>
      <c r="I1" s="22"/>
      <c r="J1" s="22"/>
      <c r="K1" s="23" t="s">
        <v>15</v>
      </c>
    </row>
    <row r="2" spans="1:11" ht="29.95" customHeight="1" x14ac:dyDescent="0.3">
      <c r="A2" s="24" t="s">
        <v>0</v>
      </c>
      <c r="B2" s="14" t="s">
        <v>26</v>
      </c>
      <c r="C2" s="3" t="s">
        <v>27</v>
      </c>
      <c r="D2" s="3" t="s">
        <v>28</v>
      </c>
      <c r="E2" s="3" t="s">
        <v>32</v>
      </c>
      <c r="F2" s="3" t="s">
        <v>31</v>
      </c>
      <c r="G2" s="3" t="s">
        <v>14</v>
      </c>
      <c r="H2" s="3" t="s">
        <v>33</v>
      </c>
      <c r="I2" s="3" t="s">
        <v>29</v>
      </c>
      <c r="J2" s="3" t="s">
        <v>30</v>
      </c>
      <c r="K2" s="41" t="s">
        <v>34</v>
      </c>
    </row>
    <row r="3" spans="1:11" s="2" customFormat="1" ht="15.0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05" customHeight="1" x14ac:dyDescent="0.3">
      <c r="A4" s="6" t="s">
        <v>11</v>
      </c>
      <c r="B4" s="33">
        <v>100</v>
      </c>
      <c r="C4" s="33">
        <v>100</v>
      </c>
      <c r="D4" s="33">
        <v>95.57</v>
      </c>
      <c r="E4" s="33">
        <v>95.57</v>
      </c>
      <c r="F4" s="33">
        <v>95.57</v>
      </c>
      <c r="G4" s="33">
        <v>91.13</v>
      </c>
      <c r="H4" s="33">
        <v>91.13</v>
      </c>
      <c r="I4" s="33">
        <v>95.57</v>
      </c>
      <c r="J4" s="33">
        <v>95.57</v>
      </c>
      <c r="K4" s="33">
        <v>83.37</v>
      </c>
    </row>
    <row r="5" spans="1:11" ht="15.05" customHeight="1" x14ac:dyDescent="0.3">
      <c r="A5" s="6" t="s">
        <v>1</v>
      </c>
      <c r="B5" s="33">
        <f t="shared" ref="B5:K5" si="0">0.25*B4</f>
        <v>25</v>
      </c>
      <c r="C5" s="33">
        <f t="shared" si="0"/>
        <v>25</v>
      </c>
      <c r="D5" s="33">
        <f t="shared" si="0"/>
        <v>23.892499999999998</v>
      </c>
      <c r="E5" s="33">
        <f t="shared" si="0"/>
        <v>23.892499999999998</v>
      </c>
      <c r="F5" s="33">
        <f t="shared" si="0"/>
        <v>23.892499999999998</v>
      </c>
      <c r="G5" s="33">
        <f t="shared" si="0"/>
        <v>22.782499999999999</v>
      </c>
      <c r="H5" s="33">
        <f t="shared" si="0"/>
        <v>22.782499999999999</v>
      </c>
      <c r="I5" s="33">
        <f t="shared" si="0"/>
        <v>23.892499999999998</v>
      </c>
      <c r="J5" s="33">
        <f t="shared" si="0"/>
        <v>23.892499999999998</v>
      </c>
      <c r="K5" s="33">
        <f t="shared" si="0"/>
        <v>20.842500000000001</v>
      </c>
    </row>
    <row r="6" spans="1:11" ht="15.05" customHeight="1" x14ac:dyDescent="0.3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05" customHeight="1" x14ac:dyDescent="0.3">
      <c r="A7" s="8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05" customHeight="1" x14ac:dyDescent="0.3">
      <c r="A8" s="9" t="s">
        <v>3</v>
      </c>
      <c r="B8" s="34">
        <v>9.14</v>
      </c>
      <c r="C8" s="34">
        <v>8.86</v>
      </c>
      <c r="D8" s="34">
        <v>8.14</v>
      </c>
      <c r="E8" s="34">
        <v>9.2899999999999991</v>
      </c>
      <c r="F8" s="34">
        <v>9.43</v>
      </c>
      <c r="G8" s="34">
        <v>8.57</v>
      </c>
      <c r="H8" s="34">
        <v>7.86</v>
      </c>
      <c r="I8" s="38">
        <v>8.57</v>
      </c>
      <c r="J8" s="34">
        <v>7.86</v>
      </c>
      <c r="K8" s="34">
        <v>6.43</v>
      </c>
    </row>
    <row r="9" spans="1:11" ht="15.05" customHeight="1" x14ac:dyDescent="0.3">
      <c r="A9" s="9" t="s">
        <v>4</v>
      </c>
      <c r="B9" s="38">
        <v>27.86</v>
      </c>
      <c r="C9" s="38">
        <v>27.29</v>
      </c>
      <c r="D9" s="38">
        <v>27.57</v>
      </c>
      <c r="E9" s="38">
        <v>27.14</v>
      </c>
      <c r="F9" s="38">
        <v>27.29</v>
      </c>
      <c r="G9" s="38">
        <v>27</v>
      </c>
      <c r="H9" s="38">
        <v>25.86</v>
      </c>
      <c r="I9" s="38">
        <v>27.14</v>
      </c>
      <c r="J9" s="38">
        <v>27.29</v>
      </c>
      <c r="K9" s="38">
        <v>26.43</v>
      </c>
    </row>
    <row r="10" spans="1:11" s="1" customFormat="1" ht="24.9" x14ac:dyDescent="0.3">
      <c r="A10" s="10" t="s">
        <v>5</v>
      </c>
      <c r="B10" s="38">
        <v>9.7100000000000009</v>
      </c>
      <c r="C10" s="38">
        <v>8.7100000000000009</v>
      </c>
      <c r="D10" s="38">
        <v>9.2899999999999991</v>
      </c>
      <c r="E10" s="38">
        <v>9.14</v>
      </c>
      <c r="F10" s="38">
        <v>8</v>
      </c>
      <c r="G10" s="38">
        <v>8.7100000000000009</v>
      </c>
      <c r="H10" s="38">
        <v>8</v>
      </c>
      <c r="I10" s="38">
        <v>8</v>
      </c>
      <c r="J10" s="38">
        <v>7.29</v>
      </c>
      <c r="K10" s="38">
        <v>9</v>
      </c>
    </row>
    <row r="11" spans="1:11" ht="15.05" customHeight="1" x14ac:dyDescent="0.3">
      <c r="A11" s="9" t="s">
        <v>6</v>
      </c>
      <c r="B11" s="38">
        <v>26.43</v>
      </c>
      <c r="C11" s="38">
        <v>26.14</v>
      </c>
      <c r="D11" s="38">
        <v>26</v>
      </c>
      <c r="E11" s="38">
        <v>25.86</v>
      </c>
      <c r="F11" s="38">
        <v>26.14</v>
      </c>
      <c r="G11" s="38">
        <v>24.71</v>
      </c>
      <c r="H11" s="38">
        <v>25.86</v>
      </c>
      <c r="I11" s="38">
        <v>24.43</v>
      </c>
      <c r="J11" s="38">
        <v>25</v>
      </c>
      <c r="K11" s="38">
        <v>24.29</v>
      </c>
    </row>
    <row r="12" spans="1:11" ht="15.05" customHeight="1" x14ac:dyDescent="0.3">
      <c r="A12" s="9" t="s">
        <v>13</v>
      </c>
      <c r="B12" s="38">
        <v>19.29</v>
      </c>
      <c r="C12" s="38">
        <v>18.86</v>
      </c>
      <c r="D12" s="38">
        <v>17.57</v>
      </c>
      <c r="E12" s="38">
        <v>17.86</v>
      </c>
      <c r="F12" s="38">
        <v>17.71</v>
      </c>
      <c r="G12" s="38">
        <v>17</v>
      </c>
      <c r="H12" s="38">
        <v>17.71</v>
      </c>
      <c r="I12" s="38">
        <v>17.57</v>
      </c>
      <c r="J12" s="38">
        <v>17.57</v>
      </c>
      <c r="K12" s="38">
        <v>17.14</v>
      </c>
    </row>
    <row r="13" spans="1:11" s="2" customFormat="1" ht="15.05" customHeight="1" x14ac:dyDescent="0.3">
      <c r="A13" s="8" t="s">
        <v>9</v>
      </c>
      <c r="B13" s="36">
        <v>92.43</v>
      </c>
      <c r="C13" s="36">
        <v>89.86</v>
      </c>
      <c r="D13" s="36">
        <v>88.57</v>
      </c>
      <c r="E13" s="36">
        <v>89.29</v>
      </c>
      <c r="F13" s="36">
        <v>88.57</v>
      </c>
      <c r="G13" s="36">
        <v>86</v>
      </c>
      <c r="H13" s="36">
        <v>85.29</v>
      </c>
      <c r="I13" s="36">
        <v>85.71</v>
      </c>
      <c r="J13" s="36">
        <v>85</v>
      </c>
      <c r="K13" s="36">
        <v>83.29</v>
      </c>
    </row>
    <row r="14" spans="1:11" s="2" customFormat="1" ht="15.05" customHeight="1" x14ac:dyDescent="0.3">
      <c r="A14" s="4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26.2" x14ac:dyDescent="0.3">
      <c r="A15" s="19" t="s">
        <v>10</v>
      </c>
      <c r="B15" s="33">
        <v>90.54</v>
      </c>
      <c r="C15" s="33">
        <v>88.3</v>
      </c>
      <c r="D15" s="33">
        <v>88.37</v>
      </c>
      <c r="E15" s="33">
        <v>88.01</v>
      </c>
      <c r="F15" s="33">
        <v>86.55</v>
      </c>
      <c r="G15" s="33">
        <v>84.5</v>
      </c>
      <c r="H15" s="33">
        <v>83.33</v>
      </c>
      <c r="I15" s="33">
        <v>81.39</v>
      </c>
      <c r="J15" s="33">
        <v>81.39</v>
      </c>
      <c r="K15" s="33">
        <v>82.4</v>
      </c>
    </row>
    <row r="16" spans="1:11" ht="15.05" customHeight="1" x14ac:dyDescent="0.3">
      <c r="A16" s="19" t="s">
        <v>7</v>
      </c>
      <c r="B16" s="33">
        <f t="shared" ref="B16:K16" si="1">0.75*B15</f>
        <v>67.905000000000001</v>
      </c>
      <c r="C16" s="33">
        <f t="shared" si="1"/>
        <v>66.224999999999994</v>
      </c>
      <c r="D16" s="33">
        <f t="shared" si="1"/>
        <v>66.277500000000003</v>
      </c>
      <c r="E16" s="33">
        <f t="shared" si="1"/>
        <v>66.007500000000007</v>
      </c>
      <c r="F16" s="33">
        <f t="shared" si="1"/>
        <v>64.912499999999994</v>
      </c>
      <c r="G16" s="33">
        <f t="shared" si="1"/>
        <v>63.375</v>
      </c>
      <c r="H16" s="33">
        <f t="shared" si="1"/>
        <v>62.497500000000002</v>
      </c>
      <c r="I16" s="33">
        <f t="shared" si="1"/>
        <v>61.042500000000004</v>
      </c>
      <c r="J16" s="33">
        <f t="shared" si="1"/>
        <v>61.042500000000004</v>
      </c>
      <c r="K16" s="33">
        <f t="shared" si="1"/>
        <v>61.800000000000004</v>
      </c>
    </row>
    <row r="17" spans="1:11" ht="15.05" customHeight="1" x14ac:dyDescent="0.3">
      <c r="A17" s="11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.05" customHeight="1" x14ac:dyDescent="0.3">
      <c r="A18" s="15" t="s">
        <v>8</v>
      </c>
      <c r="B18" s="31">
        <f t="shared" ref="B18:K18" si="2">B5+B16</f>
        <v>92.905000000000001</v>
      </c>
      <c r="C18" s="31">
        <f t="shared" si="2"/>
        <v>91.224999999999994</v>
      </c>
      <c r="D18" s="31">
        <f t="shared" si="2"/>
        <v>90.17</v>
      </c>
      <c r="E18" s="31">
        <f t="shared" si="2"/>
        <v>89.9</v>
      </c>
      <c r="F18" s="31">
        <f t="shared" si="2"/>
        <v>88.804999999999993</v>
      </c>
      <c r="G18" s="31">
        <f t="shared" si="2"/>
        <v>86.157499999999999</v>
      </c>
      <c r="H18" s="31">
        <f t="shared" si="2"/>
        <v>85.28</v>
      </c>
      <c r="I18" s="31">
        <f t="shared" si="2"/>
        <v>84.935000000000002</v>
      </c>
      <c r="J18" s="31">
        <f t="shared" si="2"/>
        <v>84.935000000000002</v>
      </c>
      <c r="K18" s="31">
        <f t="shared" si="2"/>
        <v>82.642500000000013</v>
      </c>
    </row>
    <row r="19" spans="1:11" ht="15.05" customHeight="1" x14ac:dyDescent="0.3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3">
      <c r="A20" s="40" t="s">
        <v>25</v>
      </c>
    </row>
    <row r="21" spans="1:11" x14ac:dyDescent="0.3">
      <c r="A21" s="40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ortState columnSort="1" ref="A2:K18">
    <sortCondition descending="1" ref="A18:K18"/>
  </sortState>
  <mergeCells count="1">
    <mergeCell ref="A20:A21"/>
  </mergeCells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Kategorija - 3. i 4. razred</vt:lpstr>
      <vt:lpstr>B Kategorija - 1. i 2. razred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Bajzek Cesar Ankica</cp:lastModifiedBy>
  <cp:lastPrinted>2022-04-01T05:01:46Z</cp:lastPrinted>
  <dcterms:created xsi:type="dcterms:W3CDTF">2020-03-26T07:50:33Z</dcterms:created>
  <dcterms:modified xsi:type="dcterms:W3CDTF">2022-04-01T05:01:52Z</dcterms:modified>
</cp:coreProperties>
</file>