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san\Desktop\"/>
    </mc:Choice>
  </mc:AlternateContent>
  <bookViews>
    <workbookView xWindow="0" yWindow="0" windowWidth="28800" windowHeight="12300"/>
  </bookViews>
  <sheets>
    <sheet name=" A kategorija - 3. i 4. razred" sheetId="2" r:id="rId1"/>
    <sheet name="B kategorija - 1. i 2. razred" sheetId="6" r:id="rId2"/>
  </sheets>
  <definedNames>
    <definedName name="_xlnm._FilterDatabase" localSheetId="0" hidden="1">' A kategorija - 3. i 4. razred'!$B$1:$AQ$37</definedName>
  </definedNames>
  <calcPr calcId="162913"/>
</workbook>
</file>

<file path=xl/calcChain.xml><?xml version="1.0" encoding="utf-8"?>
<calcChain xmlns="http://schemas.openxmlformats.org/spreadsheetml/2006/main">
  <c r="F34" i="6" l="1"/>
  <c r="E34" i="6"/>
  <c r="H34" i="6"/>
  <c r="D34" i="6"/>
  <c r="K34" i="6"/>
  <c r="J34" i="6"/>
  <c r="C34" i="6"/>
  <c r="G34" i="6"/>
  <c r="I34" i="6"/>
  <c r="B34" i="6"/>
  <c r="F11" i="6"/>
  <c r="E11" i="6"/>
  <c r="E36" i="6" s="1"/>
  <c r="H11" i="6"/>
  <c r="D11" i="6"/>
  <c r="K11" i="6"/>
  <c r="K36" i="6" s="1"/>
  <c r="J11" i="6"/>
  <c r="J36" i="6" s="1"/>
  <c r="C11" i="6"/>
  <c r="C36" i="6" s="1"/>
  <c r="G11" i="6"/>
  <c r="I11" i="6"/>
  <c r="I36" i="6" s="1"/>
  <c r="B11" i="6"/>
  <c r="B36" i="6" s="1"/>
  <c r="H36" i="6" l="1"/>
  <c r="F36" i="6"/>
  <c r="G36" i="6"/>
  <c r="D36" i="6"/>
  <c r="J11" i="2"/>
  <c r="C34" i="2" l="1"/>
  <c r="D34" i="2"/>
  <c r="E34" i="2"/>
  <c r="G34" i="2"/>
  <c r="F34" i="2"/>
  <c r="H34" i="2"/>
  <c r="K34" i="2"/>
  <c r="J34" i="2"/>
  <c r="I34" i="2"/>
  <c r="B34" i="2"/>
  <c r="C11" i="2"/>
  <c r="D11" i="2"/>
  <c r="E11" i="2"/>
  <c r="G11" i="2"/>
  <c r="F11" i="2"/>
  <c r="H11" i="2"/>
  <c r="K11" i="2"/>
  <c r="I11" i="2"/>
  <c r="B11" i="2"/>
  <c r="B36" i="2" l="1"/>
  <c r="J36" i="2"/>
  <c r="H36" i="2"/>
  <c r="G36" i="2"/>
  <c r="D36" i="2"/>
  <c r="I36" i="2"/>
  <c r="K36" i="2"/>
  <c r="F36" i="2"/>
  <c r="E36" i="2"/>
  <c r="C36" i="2"/>
</calcChain>
</file>

<file path=xl/sharedStrings.xml><?xml version="1.0" encoding="utf-8"?>
<sst xmlns="http://schemas.openxmlformats.org/spreadsheetml/2006/main" count="72" uniqueCount="48">
  <si>
    <t xml:space="preserve">Oblik prezentacije </t>
  </si>
  <si>
    <t xml:space="preserve">Naziv ekipe </t>
  </si>
  <si>
    <t xml:space="preserve">Kriteriji ocjenjivanja </t>
  </si>
  <si>
    <t xml:space="preserve">Ukupan broj bodova u drugom krugu Statističke olimpijade </t>
  </si>
  <si>
    <t xml:space="preserve">Prezentacija je osmišljena na kreativan način </t>
  </si>
  <si>
    <t xml:space="preserve">Primjerenost predložene analize ciljevima </t>
  </si>
  <si>
    <t>Ciljevi analize (hipoteze) su jasno definirani i naznačeni</t>
  </si>
  <si>
    <t>Uz glavni cilj (hipotezu) postoje sekundarni ciljevi (hipoteze)</t>
  </si>
  <si>
    <t xml:space="preserve">Odabirani podaci prikladni su za analizu postavljenih ciljeva </t>
  </si>
  <si>
    <t>Metodologija i provedena analiza</t>
  </si>
  <si>
    <t>Jasno navedene metode rada (alati i programi korišteni za obradu podataka, statistički pokazatelji)</t>
  </si>
  <si>
    <t>Analiza je napravljena na jasan način</t>
  </si>
  <si>
    <t>U analizi su korišteni statistički pokazatelji (aritmetička sredina, medijan, standardna devijacija itd.)</t>
  </si>
  <si>
    <t>Tablice i grafikoni sadrže smislene komentare i objašnjenja koji podupiru analizu</t>
  </si>
  <si>
    <t>Prikaz rezultata</t>
  </si>
  <si>
    <t>Rezultati su prikazani na jasan i jednostavan način</t>
  </si>
  <si>
    <t xml:space="preserve">Tablice i grafikoni korišteni za prikaz rezultata prikladni su za analizu te podupiru zaključak </t>
  </si>
  <si>
    <t>Objašnjenje rezultata/zaključci</t>
  </si>
  <si>
    <t xml:space="preserve">Zaključak je jasan i razumljiv </t>
  </si>
  <si>
    <t xml:space="preserve">Zaključak je u skladu s analizom </t>
  </si>
  <si>
    <t xml:space="preserve">Ukupan broj bodova u prvom krugu Statističke olimpijade </t>
  </si>
  <si>
    <t xml:space="preserve">UKUPNO </t>
  </si>
  <si>
    <t>UKUPNO</t>
  </si>
  <si>
    <t xml:space="preserve">0,25 * bodovi iz prvog kruga </t>
  </si>
  <si>
    <t xml:space="preserve">0,75 * bodovi iz drugog kruga </t>
  </si>
  <si>
    <t xml:space="preserve">0,75 *  bodovi iz drugog kruga </t>
  </si>
  <si>
    <t>AdAstra</t>
  </si>
  <si>
    <t>Lucijanka1</t>
  </si>
  <si>
    <t>NUMBERONE1</t>
  </si>
  <si>
    <t>topliorah1</t>
  </si>
  <si>
    <t>Hrana3</t>
  </si>
  <si>
    <t>vriime00</t>
  </si>
  <si>
    <t>Specijalci</t>
  </si>
  <si>
    <t>REKT</t>
  </si>
  <si>
    <t>ekomatura</t>
  </si>
  <si>
    <t>PEANUT</t>
  </si>
  <si>
    <t>TRICKYone</t>
  </si>
  <si>
    <t>Deseta</t>
  </si>
  <si>
    <t>starjesine</t>
  </si>
  <si>
    <t xml:space="preserve">Franšiza </t>
  </si>
  <si>
    <t>MiG</t>
  </si>
  <si>
    <t>Tally</t>
  </si>
  <si>
    <t>Dubrava</t>
  </si>
  <si>
    <t>Madionicar</t>
  </si>
  <si>
    <t>Trinom</t>
  </si>
  <si>
    <t>Suncostaj</t>
  </si>
  <si>
    <t xml:space="preserve">Rad je strukturiran s jasno razgraničenim dijelovima 
(odvojeno naslovima i podnaslovima itd.) </t>
  </si>
  <si>
    <t>U drugom krugu najboljih deset radova iz kategorije A i kategorije B je ocjenjivao stručni žiri kojeg su činili ambasadori Statističke olimpijade.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</si>
</sst>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/>
    <xf numFmtId="0" fontId="0" fillId="0" borderId="0" xfId="0"/>
    <xf numFmtId="0" fontId="4" fillId="0" borderId="0" xfId="0" applyFont="1"/>
    <xf numFmtId="0" fontId="2" fillId="0" borderId="0" xfId="0" applyFont="1" applyBorder="1"/>
    <xf numFmtId="0" fontId="0" fillId="0" borderId="0" xfId="0" applyBorder="1"/>
    <xf numFmtId="164" fontId="5" fillId="0" borderId="0" xfId="0" applyNumberFormat="1" applyFont="1"/>
    <xf numFmtId="0" fontId="3" fillId="0" borderId="0" xfId="0" applyFont="1" applyFill="1" applyBorder="1"/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Border="1"/>
    <xf numFmtId="0" fontId="3" fillId="0" borderId="0" xfId="0" applyFont="1" applyBorder="1"/>
    <xf numFmtId="0" fontId="0" fillId="0" borderId="0" xfId="0" applyFill="1"/>
    <xf numFmtId="0" fontId="0" fillId="3" borderId="0" xfId="0" applyFill="1"/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/>
    <xf numFmtId="0" fontId="6" fillId="2" borderId="4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4" borderId="0" xfId="0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5</xdr:row>
      <xdr:rowOff>632460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325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5</xdr:row>
      <xdr:rowOff>632460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9"/>
  <sheetViews>
    <sheetView tabSelected="1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6" sqref="A6"/>
    </sheetView>
  </sheetViews>
  <sheetFormatPr defaultRowHeight="15" x14ac:dyDescent="0.25"/>
  <cols>
    <col min="1" max="1" width="54.7109375" customWidth="1"/>
    <col min="2" max="11" width="13.7109375" customWidth="1"/>
    <col min="12" max="16" width="10.42578125" customWidth="1"/>
    <col min="17" max="17" width="10.42578125" style="3" customWidth="1"/>
    <col min="18" max="26" width="10.42578125" customWidth="1"/>
    <col min="27" max="27" width="11.5703125" customWidth="1"/>
    <col min="28" max="28" width="10.42578125" customWidth="1"/>
    <col min="29" max="29" width="14.5703125" customWidth="1"/>
    <col min="30" max="31" width="10.42578125" customWidth="1"/>
    <col min="32" max="32" width="11.140625" customWidth="1"/>
    <col min="33" max="33" width="12.85546875" customWidth="1"/>
    <col min="34" max="34" width="10.42578125" customWidth="1"/>
    <col min="39" max="39" width="12.85546875" customWidth="1"/>
    <col min="41" max="41" width="10.42578125" customWidth="1"/>
    <col min="42" max="42" width="10.85546875" customWidth="1"/>
    <col min="43" max="43" width="10.5703125" customWidth="1"/>
  </cols>
  <sheetData>
    <row r="1" spans="1:43" hidden="1" x14ac:dyDescent="0.25">
      <c r="A1" s="2"/>
    </row>
    <row r="2" spans="1:43" hidden="1" x14ac:dyDescent="0.25">
      <c r="A2" s="2"/>
    </row>
    <row r="3" spans="1:43" ht="10.5" hidden="1" customHeight="1" x14ac:dyDescent="0.25">
      <c r="A3" s="2"/>
    </row>
    <row r="4" spans="1:43" ht="1.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idden="1" x14ac:dyDescent="0.25"/>
    <row r="6" spans="1:43" s="3" customFormat="1" ht="52.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43" s="3" customFormat="1" ht="15.75" thickBo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43" ht="30" customHeight="1" x14ac:dyDescent="0.25">
      <c r="A8" s="17" t="s">
        <v>1</v>
      </c>
      <c r="B8" s="17" t="s">
        <v>26</v>
      </c>
      <c r="C8" s="17" t="s">
        <v>27</v>
      </c>
      <c r="D8" s="17" t="s">
        <v>28</v>
      </c>
      <c r="E8" s="17" t="s">
        <v>29</v>
      </c>
      <c r="F8" s="17" t="s">
        <v>31</v>
      </c>
      <c r="G8" s="17" t="s">
        <v>30</v>
      </c>
      <c r="H8" s="17" t="s">
        <v>32</v>
      </c>
      <c r="I8" s="17" t="s">
        <v>35</v>
      </c>
      <c r="J8" s="17" t="s">
        <v>34</v>
      </c>
      <c r="K8" s="24" t="s">
        <v>33</v>
      </c>
      <c r="L8" s="10"/>
      <c r="M8" s="10"/>
      <c r="N8" s="10"/>
      <c r="O8" s="10"/>
      <c r="P8" s="10"/>
      <c r="Q8" s="11"/>
      <c r="R8" s="10"/>
      <c r="S8" s="10"/>
      <c r="T8" s="10"/>
      <c r="U8" s="11"/>
      <c r="V8" s="10"/>
      <c r="W8" s="11"/>
      <c r="X8" s="11"/>
      <c r="Y8" s="10"/>
      <c r="Z8" s="11"/>
      <c r="AA8" s="10"/>
      <c r="AB8" s="11"/>
      <c r="AC8" s="10"/>
      <c r="AD8" s="11"/>
      <c r="AE8" s="10"/>
      <c r="AF8" s="10"/>
      <c r="AG8" s="11"/>
      <c r="AH8" s="10"/>
      <c r="AI8" s="11"/>
      <c r="AJ8" s="11"/>
      <c r="AK8" s="10"/>
      <c r="AL8" s="10"/>
      <c r="AM8" s="10"/>
      <c r="AN8" s="10"/>
      <c r="AO8" s="10"/>
      <c r="AP8" s="10"/>
      <c r="AQ8" s="11"/>
    </row>
    <row r="9" spans="1:43" s="4" customFormat="1" ht="15.75" x14ac:dyDescent="0.25">
      <c r="A9" s="18"/>
      <c r="B9" s="21"/>
      <c r="C9" s="21"/>
      <c r="D9" s="21"/>
      <c r="E9" s="21"/>
      <c r="F9" s="21"/>
      <c r="G9" s="21"/>
      <c r="H9" s="21"/>
      <c r="I9" s="21"/>
      <c r="J9" s="21"/>
      <c r="K9" s="21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s="4" customFormat="1" ht="15.75" x14ac:dyDescent="0.25">
      <c r="A10" s="28" t="s">
        <v>20</v>
      </c>
      <c r="B10" s="33">
        <v>95.6</v>
      </c>
      <c r="C10" s="33">
        <v>91.1</v>
      </c>
      <c r="D10" s="33">
        <v>95.6</v>
      </c>
      <c r="E10" s="33">
        <v>95.6</v>
      </c>
      <c r="F10" s="33">
        <v>91.1</v>
      </c>
      <c r="G10" s="33">
        <v>91.1</v>
      </c>
      <c r="H10" s="33">
        <v>87.8</v>
      </c>
      <c r="I10" s="33">
        <v>82.3</v>
      </c>
      <c r="J10" s="33">
        <v>91.1</v>
      </c>
      <c r="K10" s="33">
        <v>86.7</v>
      </c>
      <c r="L10" s="5"/>
      <c r="M10" s="5"/>
      <c r="N10" s="5"/>
      <c r="O10" s="5"/>
      <c r="P10" s="5"/>
      <c r="Q10" s="5"/>
      <c r="R10" s="5"/>
      <c r="S10" s="5"/>
      <c r="T10" s="5"/>
      <c r="U10" s="12"/>
      <c r="V10" s="5"/>
      <c r="W10" s="12"/>
      <c r="X10" s="12"/>
      <c r="Y10" s="5"/>
      <c r="Z10" s="12"/>
      <c r="AA10" s="5"/>
      <c r="AB10" s="12"/>
      <c r="AC10" s="5"/>
      <c r="AD10" s="12"/>
      <c r="AE10" s="5"/>
      <c r="AF10" s="5"/>
      <c r="AG10" s="5"/>
      <c r="AH10" s="5"/>
      <c r="AI10" s="12"/>
      <c r="AJ10" s="12"/>
      <c r="AK10" s="5"/>
      <c r="AL10" s="5"/>
      <c r="AM10" s="5"/>
      <c r="AN10" s="5"/>
      <c r="AO10" s="5"/>
      <c r="AP10" s="5"/>
      <c r="AQ10" s="12"/>
    </row>
    <row r="11" spans="1:43" s="4" customFormat="1" ht="15.75" x14ac:dyDescent="0.25">
      <c r="A11" s="28" t="s">
        <v>23</v>
      </c>
      <c r="B11" s="27">
        <f t="shared" ref="B11:K11" si="0">B10*0.25</f>
        <v>23.9</v>
      </c>
      <c r="C11" s="27">
        <f t="shared" si="0"/>
        <v>22.774999999999999</v>
      </c>
      <c r="D11" s="27">
        <f t="shared" si="0"/>
        <v>23.9</v>
      </c>
      <c r="E11" s="27">
        <f t="shared" si="0"/>
        <v>23.9</v>
      </c>
      <c r="F11" s="27">
        <f t="shared" si="0"/>
        <v>22.774999999999999</v>
      </c>
      <c r="G11" s="27">
        <f t="shared" si="0"/>
        <v>22.774999999999999</v>
      </c>
      <c r="H11" s="27">
        <f t="shared" si="0"/>
        <v>21.95</v>
      </c>
      <c r="I11" s="27">
        <f t="shared" si="0"/>
        <v>20.574999999999999</v>
      </c>
      <c r="J11" s="27">
        <f t="shared" si="0"/>
        <v>22.774999999999999</v>
      </c>
      <c r="K11" s="27">
        <f t="shared" si="0"/>
        <v>21.675000000000001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s="4" customFormat="1" ht="15.75" x14ac:dyDescent="0.25">
      <c r="A12" s="1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ht="15.75" x14ac:dyDescent="0.25">
      <c r="A13" s="19" t="s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s="4" customFormat="1" ht="15.75" x14ac:dyDescent="0.25">
      <c r="A14" s="19" t="s">
        <v>0</v>
      </c>
      <c r="B14" s="21">
        <v>8.4285714285714288</v>
      </c>
      <c r="C14" s="21">
        <v>7.4285714285714288</v>
      </c>
      <c r="D14" s="21">
        <v>8.1428571428571423</v>
      </c>
      <c r="E14" s="21">
        <v>7.1428571428571432</v>
      </c>
      <c r="F14" s="21">
        <v>7.2857142857142856</v>
      </c>
      <c r="G14" s="21">
        <v>7.7142857142857144</v>
      </c>
      <c r="H14" s="21">
        <v>8.1428571428571423</v>
      </c>
      <c r="I14" s="21">
        <v>7.7142857142857144</v>
      </c>
      <c r="J14" s="21">
        <v>8.2857142857142865</v>
      </c>
      <c r="K14" s="21">
        <v>6.7142857142857144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ht="15.75" x14ac:dyDescent="0.25">
      <c r="A15" s="20" t="s">
        <v>4</v>
      </c>
      <c r="B15" s="23">
        <v>5</v>
      </c>
      <c r="C15" s="23">
        <v>3.2857142857142856</v>
      </c>
      <c r="D15" s="23">
        <v>5</v>
      </c>
      <c r="E15" s="23">
        <v>4.1428571428571432</v>
      </c>
      <c r="F15" s="23">
        <v>3.8571428571428572</v>
      </c>
      <c r="G15" s="23">
        <v>4.1428571428571432</v>
      </c>
      <c r="H15" s="23">
        <v>4.1428571428571432</v>
      </c>
      <c r="I15" s="23">
        <v>4</v>
      </c>
      <c r="J15" s="23">
        <v>4.7142857142857144</v>
      </c>
      <c r="K15" s="23">
        <v>3.1428571428571428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ht="25.5" x14ac:dyDescent="0.25">
      <c r="A16" s="20" t="s">
        <v>46</v>
      </c>
      <c r="B16" s="23">
        <v>3.4285714285714284</v>
      </c>
      <c r="C16" s="23">
        <v>4.1428571428571432</v>
      </c>
      <c r="D16" s="23">
        <v>3.1428571428571428</v>
      </c>
      <c r="E16" s="23">
        <v>3</v>
      </c>
      <c r="F16" s="23">
        <v>3.4285714285714284</v>
      </c>
      <c r="G16" s="23">
        <v>3.5714285714285716</v>
      </c>
      <c r="H16" s="23">
        <v>4</v>
      </c>
      <c r="I16" s="23">
        <v>3.7142857142857144</v>
      </c>
      <c r="J16" s="23">
        <v>3.5714285714285716</v>
      </c>
      <c r="K16" s="23">
        <v>3.5714285714285716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s="4" customFormat="1" ht="15.75" x14ac:dyDescent="0.25">
      <c r="A17" s="18" t="s">
        <v>5</v>
      </c>
      <c r="B17" s="21">
        <v>24.142857142857142</v>
      </c>
      <c r="C17" s="21">
        <v>24.142857142857142</v>
      </c>
      <c r="D17" s="21">
        <v>20.857142857142858</v>
      </c>
      <c r="E17" s="21">
        <v>21</v>
      </c>
      <c r="F17" s="21">
        <v>23.428571428571427</v>
      </c>
      <c r="G17" s="21">
        <v>23.285714285714285</v>
      </c>
      <c r="H17" s="21">
        <v>18.571428571428573</v>
      </c>
      <c r="I17" s="21">
        <v>22.714285714285715</v>
      </c>
      <c r="J17" s="21">
        <v>17.571428571428573</v>
      </c>
      <c r="K17" s="21">
        <v>15.285714285714286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5.75" x14ac:dyDescent="0.25">
      <c r="A18" s="20" t="s">
        <v>6</v>
      </c>
      <c r="B18" s="23">
        <v>12.142857142857142</v>
      </c>
      <c r="C18" s="23">
        <v>12</v>
      </c>
      <c r="D18" s="23">
        <v>10.714285714285714</v>
      </c>
      <c r="E18" s="23">
        <v>11</v>
      </c>
      <c r="F18" s="23">
        <v>12</v>
      </c>
      <c r="G18" s="23">
        <v>11.571428571428571</v>
      </c>
      <c r="H18" s="23">
        <v>11.285714285714286</v>
      </c>
      <c r="I18" s="23">
        <v>11.428571428571429</v>
      </c>
      <c r="J18" s="23">
        <v>10.142857142857142</v>
      </c>
      <c r="K18" s="23">
        <v>8.4285714285714288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ht="15.75" x14ac:dyDescent="0.25">
      <c r="A19" s="20" t="s">
        <v>7</v>
      </c>
      <c r="B19" s="23">
        <v>7.4285714285714288</v>
      </c>
      <c r="C19" s="23">
        <v>7.7142857142857144</v>
      </c>
      <c r="D19" s="23">
        <v>5.5714285714285712</v>
      </c>
      <c r="E19" s="23">
        <v>5.8571428571428568</v>
      </c>
      <c r="F19" s="23">
        <v>7.5714285714285712</v>
      </c>
      <c r="G19" s="23">
        <v>7.5714285714285712</v>
      </c>
      <c r="H19" s="23">
        <v>3</v>
      </c>
      <c r="I19" s="23">
        <v>7</v>
      </c>
      <c r="J19" s="23">
        <v>3</v>
      </c>
      <c r="K19" s="23">
        <v>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ht="15.75" x14ac:dyDescent="0.25">
      <c r="A20" s="20" t="s">
        <v>8</v>
      </c>
      <c r="B20" s="23">
        <v>4.5714285714285712</v>
      </c>
      <c r="C20" s="23">
        <v>4.4285714285714288</v>
      </c>
      <c r="D20" s="23">
        <v>4.5714285714285712</v>
      </c>
      <c r="E20" s="23">
        <v>4.1428571428571432</v>
      </c>
      <c r="F20" s="23">
        <v>3.8571428571428572</v>
      </c>
      <c r="G20" s="23">
        <v>4.1428571428571432</v>
      </c>
      <c r="H20" s="23">
        <v>4.2857142857142856</v>
      </c>
      <c r="I20" s="23">
        <v>4.2857142857142856</v>
      </c>
      <c r="J20" s="23">
        <v>4.4285714285714288</v>
      </c>
      <c r="K20" s="23">
        <v>3.8571428571428572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s="4" customFormat="1" ht="15.75" x14ac:dyDescent="0.25">
      <c r="A21" s="19" t="s">
        <v>9</v>
      </c>
      <c r="B21" s="21">
        <v>22.714285714285715</v>
      </c>
      <c r="C21" s="21">
        <v>23.714285714285715</v>
      </c>
      <c r="D21" s="21">
        <v>24.428571428571427</v>
      </c>
      <c r="E21" s="21">
        <v>23.142857142857142</v>
      </c>
      <c r="F21" s="21">
        <v>22.142857142857142</v>
      </c>
      <c r="G21" s="21">
        <v>21.142857142857142</v>
      </c>
      <c r="H21" s="21">
        <v>22.857142857142858</v>
      </c>
      <c r="I21" s="21">
        <v>20.714285714285715</v>
      </c>
      <c r="J21" s="21">
        <v>23</v>
      </c>
      <c r="K21" s="21">
        <v>19.714285714285715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25.5" x14ac:dyDescent="0.25">
      <c r="A22" s="20" t="s">
        <v>10</v>
      </c>
      <c r="B22" s="23">
        <v>3.5714285714285716</v>
      </c>
      <c r="C22" s="23">
        <v>3.5714285714285716</v>
      </c>
      <c r="D22" s="23">
        <v>4.2857142857142856</v>
      </c>
      <c r="E22" s="23">
        <v>3.5714285714285716</v>
      </c>
      <c r="F22" s="23">
        <v>4</v>
      </c>
      <c r="G22" s="23">
        <v>3.7142857142857144</v>
      </c>
      <c r="H22" s="23">
        <v>4</v>
      </c>
      <c r="I22" s="23">
        <v>3.2857142857142856</v>
      </c>
      <c r="J22" s="23">
        <v>4.2857142857142856</v>
      </c>
      <c r="K22" s="23">
        <v>3.8571428571428572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5"/>
      <c r="AL22" s="5"/>
      <c r="AM22" s="5"/>
      <c r="AN22" s="5"/>
      <c r="AO22" s="5"/>
      <c r="AP22" s="5"/>
      <c r="AQ22" s="5"/>
    </row>
    <row r="23" spans="1:43" ht="15.75" x14ac:dyDescent="0.25">
      <c r="A23" s="20" t="s">
        <v>11</v>
      </c>
      <c r="B23" s="23">
        <v>4.2857142857142856</v>
      </c>
      <c r="C23" s="23">
        <v>4.2857142857142856</v>
      </c>
      <c r="D23" s="23">
        <v>3.8571428571428572</v>
      </c>
      <c r="E23" s="23">
        <v>4.1428571428571432</v>
      </c>
      <c r="F23" s="23">
        <v>3.8571428571428572</v>
      </c>
      <c r="G23" s="23">
        <v>3.8571428571428572</v>
      </c>
      <c r="H23" s="23">
        <v>3.8571428571428572</v>
      </c>
      <c r="I23" s="23">
        <v>4</v>
      </c>
      <c r="J23" s="23">
        <v>3.8571428571428572</v>
      </c>
      <c r="K23" s="23">
        <v>3.4285714285714284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5"/>
      <c r="AL23" s="5"/>
      <c r="AM23" s="5"/>
      <c r="AN23" s="5"/>
      <c r="AO23" s="5"/>
      <c r="AP23" s="5"/>
      <c r="AQ23" s="5"/>
    </row>
    <row r="24" spans="1:43" ht="25.5" x14ac:dyDescent="0.25">
      <c r="A24" s="20" t="s">
        <v>12</v>
      </c>
      <c r="B24" s="23">
        <v>2.4285714285714284</v>
      </c>
      <c r="C24" s="23">
        <v>3.5714285714285716</v>
      </c>
      <c r="D24" s="23">
        <v>4.5714285714285712</v>
      </c>
      <c r="E24" s="23">
        <v>4</v>
      </c>
      <c r="F24" s="23">
        <v>3.8571428571428572</v>
      </c>
      <c r="G24" s="23">
        <v>3.1428571428571428</v>
      </c>
      <c r="H24" s="23">
        <v>2.8571428571428572</v>
      </c>
      <c r="I24" s="23">
        <v>2.4285714285714284</v>
      </c>
      <c r="J24" s="23">
        <v>4.1428571428571432</v>
      </c>
      <c r="K24" s="23">
        <v>2.2857142857142856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5"/>
      <c r="AL24" s="5"/>
      <c r="AM24" s="5"/>
      <c r="AN24" s="5"/>
      <c r="AO24" s="5"/>
      <c r="AP24" s="5"/>
      <c r="AQ24" s="5"/>
    </row>
    <row r="25" spans="1:43" ht="25.5" x14ac:dyDescent="0.25">
      <c r="A25" s="20" t="s">
        <v>13</v>
      </c>
      <c r="B25" s="23">
        <v>12.428571428571429</v>
      </c>
      <c r="C25" s="23">
        <v>12.285714285714286</v>
      </c>
      <c r="D25" s="23">
        <v>11.714285714285714</v>
      </c>
      <c r="E25" s="23">
        <v>11.428571428571429</v>
      </c>
      <c r="F25" s="23">
        <v>10.428571428571429</v>
      </c>
      <c r="G25" s="23">
        <v>10.428571428571429</v>
      </c>
      <c r="H25" s="23">
        <v>12.142857142857142</v>
      </c>
      <c r="I25" s="23">
        <v>11</v>
      </c>
      <c r="J25" s="23">
        <v>10.714285714285714</v>
      </c>
      <c r="K25" s="23">
        <v>10.142857142857142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5"/>
      <c r="AL25" s="5"/>
      <c r="AM25" s="5"/>
      <c r="AN25" s="5"/>
      <c r="AO25" s="5"/>
      <c r="AP25" s="5"/>
      <c r="AQ25" s="5"/>
    </row>
    <row r="26" spans="1:43" s="4" customFormat="1" ht="15.75" x14ac:dyDescent="0.25">
      <c r="A26" s="18" t="s">
        <v>14</v>
      </c>
      <c r="B26" s="21">
        <v>16.142857142857142</v>
      </c>
      <c r="C26" s="21">
        <v>16.571428571428573</v>
      </c>
      <c r="D26" s="21">
        <v>16.142857142857142</v>
      </c>
      <c r="E26" s="21">
        <v>16.142857142857142</v>
      </c>
      <c r="F26" s="21">
        <v>14.714285714285714</v>
      </c>
      <c r="G26" s="21">
        <v>13.857142857142858</v>
      </c>
      <c r="H26" s="21">
        <v>15.714285714285714</v>
      </c>
      <c r="I26" s="21">
        <v>15.857142857142858</v>
      </c>
      <c r="J26" s="21">
        <v>15.857142857142858</v>
      </c>
      <c r="K26" s="21">
        <v>14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5.75" x14ac:dyDescent="0.25">
      <c r="A27" s="20" t="s">
        <v>15</v>
      </c>
      <c r="B27" s="23">
        <v>8</v>
      </c>
      <c r="C27" s="23">
        <v>7.8571428571428568</v>
      </c>
      <c r="D27" s="23">
        <v>7.8571428571428568</v>
      </c>
      <c r="E27" s="23">
        <v>8.1428571428571423</v>
      </c>
      <c r="F27" s="23">
        <v>7.2857142857142856</v>
      </c>
      <c r="G27" s="23">
        <v>6.8571428571428568</v>
      </c>
      <c r="H27" s="23">
        <v>7.7142857142857144</v>
      </c>
      <c r="I27" s="23">
        <v>7.5714285714285712</v>
      </c>
      <c r="J27" s="23">
        <v>8</v>
      </c>
      <c r="K27" s="23">
        <v>7.2857142857142856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5"/>
      <c r="AL27" s="5"/>
      <c r="AM27" s="5"/>
      <c r="AN27" s="5"/>
      <c r="AO27" s="5"/>
      <c r="AP27" s="5"/>
      <c r="AQ27" s="5"/>
    </row>
    <row r="28" spans="1:43" ht="25.5" x14ac:dyDescent="0.25">
      <c r="A28" s="20" t="s">
        <v>16</v>
      </c>
      <c r="B28" s="23">
        <v>8.1428571428571423</v>
      </c>
      <c r="C28" s="23">
        <v>8.7142857142857135</v>
      </c>
      <c r="D28" s="23">
        <v>8.2857142857142865</v>
      </c>
      <c r="E28" s="23">
        <v>8</v>
      </c>
      <c r="F28" s="23">
        <v>7.4285714285714288</v>
      </c>
      <c r="G28" s="23">
        <v>7</v>
      </c>
      <c r="H28" s="23">
        <v>8</v>
      </c>
      <c r="I28" s="23">
        <v>8.2857142857142865</v>
      </c>
      <c r="J28" s="23">
        <v>7.8571428571428568</v>
      </c>
      <c r="K28" s="23">
        <v>6.7142857142857144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5"/>
      <c r="AL28" s="5"/>
      <c r="AM28" s="5"/>
      <c r="AN28" s="5"/>
      <c r="AO28" s="5"/>
      <c r="AP28" s="5"/>
      <c r="AQ28" s="5"/>
    </row>
    <row r="29" spans="1:43" s="4" customFormat="1" ht="15.75" x14ac:dyDescent="0.25">
      <c r="A29" s="18" t="s">
        <v>17</v>
      </c>
      <c r="B29" s="21">
        <v>8.8571428571428577</v>
      </c>
      <c r="C29" s="21">
        <v>8.4285714285714288</v>
      </c>
      <c r="D29" s="21">
        <v>7.8571428571428568</v>
      </c>
      <c r="E29" s="21">
        <v>8</v>
      </c>
      <c r="F29" s="21">
        <v>7.7142857142857144</v>
      </c>
      <c r="G29" s="21">
        <v>7.8571428571428568</v>
      </c>
      <c r="H29" s="21">
        <v>8.8571428571428577</v>
      </c>
      <c r="I29" s="21">
        <v>8.8571428571428577</v>
      </c>
      <c r="J29" s="21">
        <v>7.8571428571428568</v>
      </c>
      <c r="K29" s="21">
        <v>7.7142857142857144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5.75" x14ac:dyDescent="0.25">
      <c r="A30" s="20" t="s">
        <v>18</v>
      </c>
      <c r="B30" s="23">
        <v>4.5714285714285712</v>
      </c>
      <c r="C30" s="23">
        <v>4.4285714285714288</v>
      </c>
      <c r="D30" s="23">
        <v>3.8571428571428572</v>
      </c>
      <c r="E30" s="23">
        <v>4.1428571428571432</v>
      </c>
      <c r="F30" s="23">
        <v>3.8571428571428572</v>
      </c>
      <c r="G30" s="23">
        <v>3.8571428571428572</v>
      </c>
      <c r="H30" s="23">
        <v>4.4285714285714288</v>
      </c>
      <c r="I30" s="23">
        <v>4.4285714285714288</v>
      </c>
      <c r="J30" s="23">
        <v>3.8571428571428572</v>
      </c>
      <c r="K30" s="23">
        <v>3.8571428571428572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5"/>
      <c r="AL30" s="5"/>
      <c r="AM30" s="5"/>
      <c r="AN30" s="5"/>
      <c r="AO30" s="5"/>
      <c r="AP30" s="5"/>
      <c r="AQ30" s="5"/>
    </row>
    <row r="31" spans="1:43" ht="15.75" x14ac:dyDescent="0.25">
      <c r="A31" s="20" t="s">
        <v>19</v>
      </c>
      <c r="B31" s="23">
        <v>4.2857142857142856</v>
      </c>
      <c r="C31" s="23">
        <v>4</v>
      </c>
      <c r="D31" s="23">
        <v>4</v>
      </c>
      <c r="E31" s="23">
        <v>3.8571428571428572</v>
      </c>
      <c r="F31" s="23">
        <v>3.8571428571428572</v>
      </c>
      <c r="G31" s="23">
        <v>4</v>
      </c>
      <c r="H31" s="23">
        <v>4.4285714285714288</v>
      </c>
      <c r="I31" s="23">
        <v>4.4285714285714288</v>
      </c>
      <c r="J31" s="23">
        <v>4</v>
      </c>
      <c r="K31" s="23">
        <v>3.8571428571428572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5"/>
      <c r="AL31" s="5"/>
      <c r="AM31" s="5"/>
      <c r="AN31" s="5"/>
      <c r="AO31" s="5"/>
      <c r="AP31" s="5"/>
      <c r="AQ31" s="5"/>
    </row>
    <row r="32" spans="1:43" s="3" customFormat="1" ht="15.75" x14ac:dyDescent="0.25">
      <c r="A32" s="2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5"/>
      <c r="AL32" s="5"/>
      <c r="AM32" s="5"/>
      <c r="AN32" s="5"/>
      <c r="AO32" s="5"/>
      <c r="AP32" s="5"/>
      <c r="AQ32" s="5"/>
    </row>
    <row r="33" spans="1:46" s="4" customFormat="1" ht="25.5" x14ac:dyDescent="0.25">
      <c r="A33" s="28" t="s">
        <v>3</v>
      </c>
      <c r="B33" s="27">
        <v>80.285714285714292</v>
      </c>
      <c r="C33" s="27">
        <v>80.285714285714292</v>
      </c>
      <c r="D33" s="27">
        <v>77.428571428571431</v>
      </c>
      <c r="E33" s="27">
        <v>75.428571428571431</v>
      </c>
      <c r="F33" s="27">
        <v>75.285714285714292</v>
      </c>
      <c r="G33" s="27">
        <v>73.857142857142861</v>
      </c>
      <c r="H33" s="27">
        <v>74.142857142857139</v>
      </c>
      <c r="I33" s="27">
        <v>75.857142857142861</v>
      </c>
      <c r="J33" s="27">
        <v>72.571428571428569</v>
      </c>
      <c r="K33" s="27">
        <v>63.428571428571431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6" s="4" customFormat="1" ht="15.75" x14ac:dyDescent="0.25">
      <c r="A34" s="28" t="s">
        <v>24</v>
      </c>
      <c r="B34" s="27">
        <f t="shared" ref="B34:K34" si="1">B33*0.75</f>
        <v>60.214285714285722</v>
      </c>
      <c r="C34" s="27">
        <f t="shared" si="1"/>
        <v>60.214285714285722</v>
      </c>
      <c r="D34" s="27">
        <f t="shared" si="1"/>
        <v>58.071428571428569</v>
      </c>
      <c r="E34" s="27">
        <f t="shared" si="1"/>
        <v>56.571428571428569</v>
      </c>
      <c r="F34" s="27">
        <f t="shared" si="1"/>
        <v>56.464285714285722</v>
      </c>
      <c r="G34" s="27">
        <f t="shared" si="1"/>
        <v>55.392857142857146</v>
      </c>
      <c r="H34" s="27">
        <f t="shared" si="1"/>
        <v>55.607142857142854</v>
      </c>
      <c r="I34" s="27">
        <f t="shared" si="1"/>
        <v>56.892857142857146</v>
      </c>
      <c r="J34" s="27">
        <f t="shared" si="1"/>
        <v>54.428571428571431</v>
      </c>
      <c r="K34" s="27">
        <f t="shared" si="1"/>
        <v>47.571428571428569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5"/>
      <c r="AS34" s="5"/>
      <c r="AT34" s="5"/>
    </row>
    <row r="35" spans="1:46" s="4" customFormat="1" ht="15.75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5"/>
      <c r="AS35" s="5"/>
      <c r="AT35" s="5"/>
    </row>
    <row r="36" spans="1:46" s="30" customFormat="1" ht="15.75" x14ac:dyDescent="0.25">
      <c r="A36" s="31" t="s">
        <v>22</v>
      </c>
      <c r="B36" s="32">
        <f t="shared" ref="B36:K36" si="2">B34+B11</f>
        <v>84.114285714285728</v>
      </c>
      <c r="C36" s="32">
        <f t="shared" si="2"/>
        <v>82.989285714285728</v>
      </c>
      <c r="D36" s="32">
        <f t="shared" si="2"/>
        <v>81.971428571428561</v>
      </c>
      <c r="E36" s="32">
        <f t="shared" si="2"/>
        <v>80.471428571428561</v>
      </c>
      <c r="F36" s="32">
        <f t="shared" si="2"/>
        <v>79.239285714285728</v>
      </c>
      <c r="G36" s="32">
        <f t="shared" si="2"/>
        <v>78.167857142857144</v>
      </c>
      <c r="H36" s="32">
        <f t="shared" si="2"/>
        <v>77.55714285714285</v>
      </c>
      <c r="I36" s="32">
        <f t="shared" si="2"/>
        <v>77.467857142857142</v>
      </c>
      <c r="J36" s="32">
        <f t="shared" si="2"/>
        <v>77.203571428571422</v>
      </c>
      <c r="K36" s="32">
        <f t="shared" si="2"/>
        <v>69.246428571428567</v>
      </c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6" x14ac:dyDescent="0.25">
      <c r="A37" s="1"/>
    </row>
    <row r="39" spans="1:46" ht="38.25" x14ac:dyDescent="0.25">
      <c r="A39" s="34" t="s">
        <v>47</v>
      </c>
    </row>
  </sheetData>
  <sortState columnSort="1" ref="B8:K37">
    <sortCondition descending="1" ref="B36:K36"/>
  </sortState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topLeftCell="A4" zoomScaleNormal="100" workbookViewId="0">
      <pane xSplit="1" ySplit="5" topLeftCell="B27" activePane="bottomRight" state="frozen"/>
      <selection activeCell="A4" sqref="A4"/>
      <selection pane="topRight" activeCell="B4" sqref="B4"/>
      <selection pane="bottomLeft" activeCell="A9" sqref="A9"/>
      <selection pane="bottomRight" activeCell="A39" sqref="A39"/>
    </sheetView>
  </sheetViews>
  <sheetFormatPr defaultColWidth="9.140625" defaultRowHeight="15" x14ac:dyDescent="0.25"/>
  <cols>
    <col min="1" max="1" width="54.7109375" style="3" customWidth="1"/>
    <col min="2" max="11" width="13.7109375" style="3" customWidth="1"/>
    <col min="12" max="20" width="11.7109375" style="3" customWidth="1"/>
    <col min="21" max="21" width="12.7109375" style="3" customWidth="1"/>
    <col min="22" max="45" width="11.7109375" style="3" customWidth="1"/>
    <col min="46" max="46" width="15" style="3" customWidth="1"/>
    <col min="47" max="47" width="14.42578125" style="3" customWidth="1"/>
    <col min="48" max="50" width="11.7109375" style="3" customWidth="1"/>
    <col min="51" max="51" width="12.42578125" style="3" customWidth="1"/>
    <col min="52" max="52" width="10.42578125" style="3" customWidth="1"/>
    <col min="53" max="53" width="11" style="3" customWidth="1"/>
    <col min="54" max="54" width="11.28515625" style="3" customWidth="1"/>
    <col min="55" max="55" width="14.28515625" style="3" customWidth="1"/>
    <col min="56" max="56" width="11.7109375" style="3" customWidth="1"/>
    <col min="57" max="57" width="12.5703125" style="3" customWidth="1"/>
    <col min="58" max="59" width="11.85546875" style="3" customWidth="1"/>
    <col min="60" max="60" width="12.85546875" style="3" customWidth="1"/>
    <col min="61" max="61" width="10.7109375" style="3" customWidth="1"/>
    <col min="62" max="62" width="11.42578125" style="3" customWidth="1"/>
    <col min="63" max="63" width="15.85546875" style="3" customWidth="1"/>
    <col min="64" max="64" width="11.5703125" style="3" customWidth="1"/>
    <col min="65" max="65" width="15.140625" style="3" customWidth="1"/>
    <col min="66" max="16384" width="9.140625" style="3"/>
  </cols>
  <sheetData>
    <row r="1" spans="1:65" hidden="1" x14ac:dyDescent="0.25">
      <c r="A1" s="2"/>
    </row>
    <row r="2" spans="1:65" hidden="1" x14ac:dyDescent="0.25">
      <c r="A2" s="2"/>
    </row>
    <row r="3" spans="1:65" ht="10.5" hidden="1" customHeight="1" x14ac:dyDescent="0.25">
      <c r="A3" s="2"/>
    </row>
    <row r="4" spans="1:65" ht="1.5" customHeight="1" x14ac:dyDescent="0.25">
      <c r="A4" s="2"/>
    </row>
    <row r="5" spans="1:65" hidden="1" x14ac:dyDescent="0.25"/>
    <row r="6" spans="1:65" ht="52.1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65" ht="15.75" thickBo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65" ht="30" customHeight="1" x14ac:dyDescent="0.25">
      <c r="A8" s="17" t="s">
        <v>1</v>
      </c>
      <c r="B8" s="17" t="s">
        <v>36</v>
      </c>
      <c r="C8" s="17" t="s">
        <v>43</v>
      </c>
      <c r="D8" s="17" t="s">
        <v>40</v>
      </c>
      <c r="E8" s="17" t="s">
        <v>38</v>
      </c>
      <c r="F8" s="17" t="s">
        <v>37</v>
      </c>
      <c r="G8" s="17" t="s">
        <v>45</v>
      </c>
      <c r="H8" s="17" t="s">
        <v>39</v>
      </c>
      <c r="I8" s="17" t="s">
        <v>44</v>
      </c>
      <c r="J8" s="17" t="s">
        <v>42</v>
      </c>
      <c r="K8" s="26" t="s">
        <v>41</v>
      </c>
      <c r="L8" s="11"/>
      <c r="M8" s="10"/>
      <c r="N8" s="10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1"/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0"/>
      <c r="AL8" s="10"/>
      <c r="AM8" s="10"/>
      <c r="AN8" s="10"/>
      <c r="AO8" s="10"/>
      <c r="AP8" s="11"/>
      <c r="AQ8" s="10"/>
      <c r="AR8" s="10"/>
      <c r="AS8" s="10"/>
      <c r="AT8" s="11"/>
      <c r="AU8" s="10"/>
      <c r="AV8" s="10"/>
      <c r="AW8" s="10"/>
      <c r="AX8" s="10"/>
      <c r="AY8" s="10"/>
      <c r="AZ8" s="10"/>
      <c r="BA8" s="10"/>
      <c r="BB8" s="10"/>
      <c r="BC8" s="10"/>
      <c r="BD8" s="11"/>
      <c r="BE8" s="10"/>
      <c r="BF8" s="11"/>
      <c r="BG8" s="11"/>
      <c r="BH8" s="10"/>
      <c r="BI8" s="10"/>
      <c r="BJ8" s="10"/>
      <c r="BK8" s="10"/>
      <c r="BL8" s="10"/>
      <c r="BM8" s="11"/>
    </row>
    <row r="9" spans="1:65" s="4" customFormat="1" ht="15.75" x14ac:dyDescent="0.25">
      <c r="A9" s="18"/>
      <c r="B9" s="25"/>
      <c r="C9" s="25"/>
      <c r="D9" s="25"/>
      <c r="E9" s="25"/>
      <c r="F9" s="25"/>
      <c r="G9" s="25"/>
      <c r="H9" s="25"/>
      <c r="I9" s="25"/>
      <c r="J9" s="25"/>
      <c r="K9" s="25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</row>
    <row r="10" spans="1:65" s="4" customFormat="1" ht="15.75" x14ac:dyDescent="0.25">
      <c r="A10" s="28" t="s">
        <v>20</v>
      </c>
      <c r="B10" s="27">
        <v>100</v>
      </c>
      <c r="C10" s="33">
        <v>86.7</v>
      </c>
      <c r="D10" s="33">
        <v>87.8</v>
      </c>
      <c r="E10" s="33">
        <v>95.6</v>
      </c>
      <c r="F10" s="27">
        <v>100</v>
      </c>
      <c r="G10" s="33">
        <v>96.7</v>
      </c>
      <c r="H10" s="33">
        <v>86.7</v>
      </c>
      <c r="I10" s="33">
        <v>86.7</v>
      </c>
      <c r="J10" s="33">
        <v>95.6</v>
      </c>
      <c r="K10" s="33">
        <v>95.6</v>
      </c>
      <c r="L10" s="12"/>
      <c r="M10" s="5"/>
      <c r="N10" s="5"/>
      <c r="O10" s="5"/>
      <c r="P10" s="5"/>
      <c r="Q10" s="5"/>
      <c r="R10" s="5"/>
      <c r="S10" s="5"/>
      <c r="T10" s="5"/>
      <c r="U10" s="12"/>
      <c r="V10" s="5"/>
      <c r="W10" s="5"/>
      <c r="X10" s="5"/>
      <c r="Y10" s="5"/>
      <c r="Z10" s="12"/>
      <c r="AA10" s="5"/>
      <c r="AB10" s="5"/>
      <c r="AC10" s="5"/>
      <c r="AD10" s="5"/>
      <c r="AE10" s="5"/>
      <c r="AF10" s="12"/>
      <c r="AG10" s="12"/>
      <c r="AH10" s="12"/>
      <c r="AI10" s="12"/>
      <c r="AJ10" s="12"/>
      <c r="AK10" s="5"/>
      <c r="AL10" s="5"/>
      <c r="AM10" s="5"/>
      <c r="AN10" s="5"/>
      <c r="AO10" s="5"/>
      <c r="AP10" s="12"/>
      <c r="AQ10" s="5"/>
      <c r="AR10" s="5"/>
      <c r="AS10" s="5"/>
      <c r="AT10" s="12"/>
      <c r="AU10" s="5"/>
      <c r="AV10" s="5"/>
      <c r="AW10" s="5"/>
      <c r="AX10" s="5"/>
      <c r="AY10" s="5"/>
      <c r="AZ10" s="5"/>
      <c r="BA10" s="5"/>
      <c r="BB10" s="5"/>
      <c r="BC10" s="5"/>
      <c r="BD10" s="12"/>
      <c r="BE10" s="5"/>
      <c r="BF10" s="12"/>
      <c r="BG10" s="12"/>
      <c r="BH10" s="5"/>
      <c r="BI10" s="5"/>
      <c r="BJ10" s="5"/>
      <c r="BK10" s="5"/>
      <c r="BL10" s="5"/>
      <c r="BM10" s="12"/>
    </row>
    <row r="11" spans="1:65" s="4" customFormat="1" ht="15.75" x14ac:dyDescent="0.25">
      <c r="A11" s="28" t="s">
        <v>23</v>
      </c>
      <c r="B11" s="27">
        <f t="shared" ref="B11:K11" si="0">B10*0.25</f>
        <v>25</v>
      </c>
      <c r="C11" s="27">
        <f t="shared" si="0"/>
        <v>21.675000000000001</v>
      </c>
      <c r="D11" s="27">
        <f t="shared" si="0"/>
        <v>21.95</v>
      </c>
      <c r="E11" s="27">
        <f t="shared" si="0"/>
        <v>23.9</v>
      </c>
      <c r="F11" s="27">
        <f t="shared" si="0"/>
        <v>25</v>
      </c>
      <c r="G11" s="27">
        <f t="shared" si="0"/>
        <v>24.175000000000001</v>
      </c>
      <c r="H11" s="27">
        <f t="shared" si="0"/>
        <v>21.675000000000001</v>
      </c>
      <c r="I11" s="27">
        <f t="shared" si="0"/>
        <v>21.675000000000001</v>
      </c>
      <c r="J11" s="27">
        <f t="shared" si="0"/>
        <v>23.9</v>
      </c>
      <c r="K11" s="27">
        <f t="shared" si="0"/>
        <v>23.9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5" s="4" customFormat="1" ht="15.75" x14ac:dyDescent="0.25">
      <c r="A12" s="18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5" ht="15.75" x14ac:dyDescent="0.25">
      <c r="A13" s="19" t="s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</row>
    <row r="14" spans="1:65" s="4" customFormat="1" ht="15.75" x14ac:dyDescent="0.25">
      <c r="A14" s="19" t="s">
        <v>0</v>
      </c>
      <c r="B14" s="21">
        <v>8.7142857142857135</v>
      </c>
      <c r="C14" s="21">
        <v>8</v>
      </c>
      <c r="D14" s="21">
        <v>8.1428571428571423</v>
      </c>
      <c r="E14" s="21">
        <v>7</v>
      </c>
      <c r="F14" s="21">
        <v>6.4285714285714288</v>
      </c>
      <c r="G14" s="21">
        <v>8</v>
      </c>
      <c r="H14" s="21">
        <v>7.2857142857142856</v>
      </c>
      <c r="I14" s="21">
        <v>7.2857142857142856</v>
      </c>
      <c r="J14" s="21">
        <v>7.1428571428571432</v>
      </c>
      <c r="K14" s="21">
        <v>6.7142857142857144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</row>
    <row r="15" spans="1:65" ht="15.75" x14ac:dyDescent="0.25">
      <c r="A15" s="20" t="s">
        <v>4</v>
      </c>
      <c r="B15" s="23">
        <v>4.8571428571428568</v>
      </c>
      <c r="C15" s="23">
        <v>4.2857142857142856</v>
      </c>
      <c r="D15" s="23">
        <v>4.1428571428571432</v>
      </c>
      <c r="E15" s="23">
        <v>3.4285714285714284</v>
      </c>
      <c r="F15" s="23">
        <v>3.5714285714285716</v>
      </c>
      <c r="G15" s="23">
        <v>4.1428571428571432</v>
      </c>
      <c r="H15" s="23">
        <v>4.1428571428571432</v>
      </c>
      <c r="I15" s="23">
        <v>3.8571428571428572</v>
      </c>
      <c r="J15" s="23">
        <v>3.8571428571428572</v>
      </c>
      <c r="K15" s="23">
        <v>3.8571428571428572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5"/>
      <c r="BI15" s="5"/>
      <c r="BJ15" s="5"/>
      <c r="BK15" s="5"/>
      <c r="BL15" s="5"/>
      <c r="BM15" s="5"/>
    </row>
    <row r="16" spans="1:65" ht="25.5" x14ac:dyDescent="0.25">
      <c r="A16" s="20" t="s">
        <v>46</v>
      </c>
      <c r="B16" s="23">
        <v>3.8571428571428572</v>
      </c>
      <c r="C16" s="23">
        <v>3.7142857142857144</v>
      </c>
      <c r="D16" s="23">
        <v>4</v>
      </c>
      <c r="E16" s="23">
        <v>3.5714285714285716</v>
      </c>
      <c r="F16" s="23">
        <v>2.8571428571428572</v>
      </c>
      <c r="G16" s="23">
        <v>3.8571428571428572</v>
      </c>
      <c r="H16" s="23">
        <v>3.1428571428571428</v>
      </c>
      <c r="I16" s="23">
        <v>3.4285714285714284</v>
      </c>
      <c r="J16" s="23">
        <v>3.2857142857142856</v>
      </c>
      <c r="K16" s="23">
        <v>2.8571428571428572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5"/>
      <c r="BI16" s="5"/>
      <c r="BJ16" s="5"/>
      <c r="BK16" s="5"/>
      <c r="BL16" s="5"/>
      <c r="BM16" s="5"/>
    </row>
    <row r="17" spans="1:65" s="4" customFormat="1" ht="15.75" x14ac:dyDescent="0.25">
      <c r="A17" s="18" t="s">
        <v>5</v>
      </c>
      <c r="B17" s="21">
        <v>21.428571428571427</v>
      </c>
      <c r="C17" s="21">
        <v>26.857142857142858</v>
      </c>
      <c r="D17" s="21">
        <v>24.285714285714285</v>
      </c>
      <c r="E17" s="21">
        <v>25.571428571428573</v>
      </c>
      <c r="F17" s="21">
        <v>24.571428571428573</v>
      </c>
      <c r="G17" s="21">
        <v>25.142857142857142</v>
      </c>
      <c r="H17" s="21">
        <v>23</v>
      </c>
      <c r="I17" s="21">
        <v>25.428571428571427</v>
      </c>
      <c r="J17" s="21">
        <v>20</v>
      </c>
      <c r="K17" s="21">
        <v>19.142857142857142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</row>
    <row r="18" spans="1:65" ht="15.75" x14ac:dyDescent="0.25">
      <c r="A18" s="20" t="s">
        <v>6</v>
      </c>
      <c r="B18" s="23">
        <v>10.285714285714286</v>
      </c>
      <c r="C18" s="23">
        <v>13.571428571428571</v>
      </c>
      <c r="D18" s="23">
        <v>12.285714285714286</v>
      </c>
      <c r="E18" s="23">
        <v>12.571428571428571</v>
      </c>
      <c r="F18" s="23">
        <v>12</v>
      </c>
      <c r="G18" s="23">
        <v>12.428571428571429</v>
      </c>
      <c r="H18" s="23">
        <v>11.571428571428571</v>
      </c>
      <c r="I18" s="23">
        <v>12.428571428571429</v>
      </c>
      <c r="J18" s="23">
        <v>10</v>
      </c>
      <c r="K18" s="23">
        <v>9.4285714285714288</v>
      </c>
      <c r="L18" s="14"/>
      <c r="M18" s="14"/>
      <c r="N18" s="14"/>
      <c r="O18" s="14"/>
      <c r="P18" s="14"/>
      <c r="Q18" s="14"/>
      <c r="R18" s="14"/>
      <c r="S18" s="14"/>
      <c r="T18" s="8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5"/>
      <c r="BI18" s="5"/>
      <c r="BJ18" s="5"/>
      <c r="BK18" s="5"/>
      <c r="BL18" s="5"/>
      <c r="BM18" s="5"/>
    </row>
    <row r="19" spans="1:65" ht="15.75" x14ac:dyDescent="0.25">
      <c r="A19" s="20" t="s">
        <v>7</v>
      </c>
      <c r="B19" s="23">
        <v>6.7142857142857144</v>
      </c>
      <c r="C19" s="23">
        <v>8.5714285714285712</v>
      </c>
      <c r="D19" s="23">
        <v>7.2857142857142856</v>
      </c>
      <c r="E19" s="23">
        <v>8.2857142857142865</v>
      </c>
      <c r="F19" s="23">
        <v>8</v>
      </c>
      <c r="G19" s="23">
        <v>8.2857142857142865</v>
      </c>
      <c r="H19" s="23">
        <v>6.7142857142857144</v>
      </c>
      <c r="I19" s="23">
        <v>8.7142857142857135</v>
      </c>
      <c r="J19" s="23">
        <v>5.5714285714285712</v>
      </c>
      <c r="K19" s="23">
        <v>5.4285714285714288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5"/>
      <c r="BI19" s="5"/>
      <c r="BJ19" s="5"/>
      <c r="BK19" s="5"/>
      <c r="BL19" s="5"/>
      <c r="BM19" s="5"/>
    </row>
    <row r="20" spans="1:65" ht="15.75" x14ac:dyDescent="0.25">
      <c r="A20" s="20" t="s">
        <v>8</v>
      </c>
      <c r="B20" s="23">
        <v>4.4285714285714288</v>
      </c>
      <c r="C20" s="23">
        <v>4.7142857142857144</v>
      </c>
      <c r="D20" s="23">
        <v>4.7142857142857144</v>
      </c>
      <c r="E20" s="23">
        <v>4.7142857142857144</v>
      </c>
      <c r="F20" s="23">
        <v>4.5714285714285712</v>
      </c>
      <c r="G20" s="23">
        <v>4.4285714285714288</v>
      </c>
      <c r="H20" s="23">
        <v>4.7142857142857144</v>
      </c>
      <c r="I20" s="23">
        <v>4.2857142857142856</v>
      </c>
      <c r="J20" s="23">
        <v>4.4285714285714288</v>
      </c>
      <c r="K20" s="23">
        <v>4.2857142857142856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5"/>
      <c r="BI20" s="5"/>
      <c r="BJ20" s="5"/>
      <c r="BK20" s="5"/>
      <c r="BL20" s="5"/>
      <c r="BM20" s="5"/>
    </row>
    <row r="21" spans="1:65" s="4" customFormat="1" ht="15.75" x14ac:dyDescent="0.25">
      <c r="A21" s="19" t="s">
        <v>9</v>
      </c>
      <c r="B21" s="21">
        <v>25.285714285714285</v>
      </c>
      <c r="C21" s="21">
        <v>22.428571428571427</v>
      </c>
      <c r="D21" s="21">
        <v>24.142857142857142</v>
      </c>
      <c r="E21" s="21">
        <v>21.714285714285715</v>
      </c>
      <c r="F21" s="21">
        <v>21</v>
      </c>
      <c r="G21" s="21">
        <v>21.285714285714285</v>
      </c>
      <c r="H21" s="21">
        <v>23.285714285714285</v>
      </c>
      <c r="I21" s="21">
        <v>22.571428571428573</v>
      </c>
      <c r="J21" s="21">
        <v>20.714285714285715</v>
      </c>
      <c r="K21" s="21">
        <v>20.857142857142858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5" ht="25.5" x14ac:dyDescent="0.25">
      <c r="A22" s="20" t="s">
        <v>10</v>
      </c>
      <c r="B22" s="23">
        <v>4.5714285714285712</v>
      </c>
      <c r="C22" s="23">
        <v>3.1428571428571428</v>
      </c>
      <c r="D22" s="23">
        <v>4.2857142857142856</v>
      </c>
      <c r="E22" s="23">
        <v>3.8571428571428572</v>
      </c>
      <c r="F22" s="23">
        <v>3.5714285714285716</v>
      </c>
      <c r="G22" s="23">
        <v>4.1428571428571432</v>
      </c>
      <c r="H22" s="23">
        <v>4</v>
      </c>
      <c r="I22" s="23">
        <v>3.8571428571428572</v>
      </c>
      <c r="J22" s="23">
        <v>3.7142857142857144</v>
      </c>
      <c r="K22" s="23">
        <v>4.1428571428571432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5"/>
      <c r="BI22" s="5"/>
      <c r="BJ22" s="5"/>
      <c r="BK22" s="5"/>
      <c r="BL22" s="5"/>
      <c r="BM22" s="5"/>
    </row>
    <row r="23" spans="1:65" ht="15.75" x14ac:dyDescent="0.25">
      <c r="A23" s="20" t="s">
        <v>11</v>
      </c>
      <c r="B23" s="23">
        <v>4.7142857142857144</v>
      </c>
      <c r="C23" s="23">
        <v>4.4285714285714288</v>
      </c>
      <c r="D23" s="23">
        <v>4.7142857142857144</v>
      </c>
      <c r="E23" s="23">
        <v>4.2857142857142856</v>
      </c>
      <c r="F23" s="23">
        <v>3.8571428571428572</v>
      </c>
      <c r="G23" s="23">
        <v>3.8571428571428572</v>
      </c>
      <c r="H23" s="23">
        <v>4.2857142857142856</v>
      </c>
      <c r="I23" s="23">
        <v>3.7142857142857144</v>
      </c>
      <c r="J23" s="23">
        <v>4</v>
      </c>
      <c r="K23" s="23">
        <v>3.5714285714285716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5"/>
      <c r="BI23" s="5"/>
      <c r="BJ23" s="5"/>
      <c r="BK23" s="5"/>
      <c r="BL23" s="5"/>
      <c r="BM23" s="5"/>
    </row>
    <row r="24" spans="1:65" ht="25.5" x14ac:dyDescent="0.25">
      <c r="A24" s="20" t="s">
        <v>12</v>
      </c>
      <c r="B24" s="23">
        <v>4.7142857142857144</v>
      </c>
      <c r="C24" s="23">
        <v>2.5714285714285716</v>
      </c>
      <c r="D24" s="23">
        <v>3</v>
      </c>
      <c r="E24" s="23">
        <v>2.4285714285714284</v>
      </c>
      <c r="F24" s="23">
        <v>2.4285714285714284</v>
      </c>
      <c r="G24" s="23">
        <v>2.4285714285714284</v>
      </c>
      <c r="H24" s="23">
        <v>4.1428571428571432</v>
      </c>
      <c r="I24" s="23">
        <v>3.7142857142857144</v>
      </c>
      <c r="J24" s="23">
        <v>2.4285714285714284</v>
      </c>
      <c r="K24" s="23">
        <v>3.2857142857142856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5"/>
      <c r="BI24" s="5"/>
      <c r="BJ24" s="5"/>
      <c r="BK24" s="5"/>
      <c r="BL24" s="5"/>
      <c r="BM24" s="5"/>
    </row>
    <row r="25" spans="1:65" ht="25.5" x14ac:dyDescent="0.25">
      <c r="A25" s="20" t="s">
        <v>13</v>
      </c>
      <c r="B25" s="23">
        <v>12</v>
      </c>
      <c r="C25" s="23">
        <v>12.428571428571429</v>
      </c>
      <c r="D25" s="23">
        <v>12.428571428571429</v>
      </c>
      <c r="E25" s="23">
        <v>11.142857142857142</v>
      </c>
      <c r="F25" s="23">
        <v>11.285714285714286</v>
      </c>
      <c r="G25" s="23">
        <v>11</v>
      </c>
      <c r="H25" s="23">
        <v>11.571428571428571</v>
      </c>
      <c r="I25" s="23">
        <v>11.857142857142858</v>
      </c>
      <c r="J25" s="23">
        <v>10.714285714285714</v>
      </c>
      <c r="K25" s="23">
        <v>10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5"/>
      <c r="BI25" s="5"/>
      <c r="BJ25" s="5"/>
      <c r="BK25" s="5"/>
      <c r="BL25" s="5"/>
      <c r="BM25" s="5"/>
    </row>
    <row r="26" spans="1:65" s="4" customFormat="1" ht="15.75" x14ac:dyDescent="0.25">
      <c r="A26" s="18" t="s">
        <v>14</v>
      </c>
      <c r="B26" s="21">
        <v>16.857142857142858</v>
      </c>
      <c r="C26" s="21">
        <v>18.571428571428573</v>
      </c>
      <c r="D26" s="21">
        <v>17</v>
      </c>
      <c r="E26" s="21">
        <v>16.428571428571427</v>
      </c>
      <c r="F26" s="21">
        <v>16.428571428571427</v>
      </c>
      <c r="G26" s="21">
        <v>15.428571428571429</v>
      </c>
      <c r="H26" s="21">
        <v>16.142857142857142</v>
      </c>
      <c r="I26" s="21">
        <v>14.142857142857142</v>
      </c>
      <c r="J26" s="21">
        <v>15.857142857142858</v>
      </c>
      <c r="K26" s="21">
        <v>16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</row>
    <row r="27" spans="1:65" ht="15.75" x14ac:dyDescent="0.25">
      <c r="A27" s="20" t="s">
        <v>15</v>
      </c>
      <c r="B27" s="23">
        <v>8.2857142857142865</v>
      </c>
      <c r="C27" s="23">
        <v>9.2857142857142865</v>
      </c>
      <c r="D27" s="23">
        <v>8.1428571428571423</v>
      </c>
      <c r="E27" s="23">
        <v>8.1428571428571423</v>
      </c>
      <c r="F27" s="23">
        <v>8.1428571428571423</v>
      </c>
      <c r="G27" s="23">
        <v>7.5714285714285712</v>
      </c>
      <c r="H27" s="23">
        <v>8</v>
      </c>
      <c r="I27" s="23">
        <v>6.8571428571428568</v>
      </c>
      <c r="J27" s="23">
        <v>7.7142857142857144</v>
      </c>
      <c r="K27" s="23">
        <v>8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5"/>
      <c r="BI27" s="5"/>
      <c r="BJ27" s="5"/>
      <c r="BK27" s="5"/>
      <c r="BL27" s="5"/>
      <c r="BM27" s="5"/>
    </row>
    <row r="28" spans="1:65" ht="25.5" x14ac:dyDescent="0.25">
      <c r="A28" s="20" t="s">
        <v>16</v>
      </c>
      <c r="B28" s="23">
        <v>8.5714285714285712</v>
      </c>
      <c r="C28" s="23">
        <v>9.2857142857142865</v>
      </c>
      <c r="D28" s="23">
        <v>8.8571428571428577</v>
      </c>
      <c r="E28" s="23">
        <v>8.2857142857142865</v>
      </c>
      <c r="F28" s="23">
        <v>8.2857142857142865</v>
      </c>
      <c r="G28" s="23">
        <v>7.8571428571428568</v>
      </c>
      <c r="H28" s="23">
        <v>8.1428571428571423</v>
      </c>
      <c r="I28" s="23">
        <v>7.2857142857142856</v>
      </c>
      <c r="J28" s="23">
        <v>8.1428571428571423</v>
      </c>
      <c r="K28" s="23">
        <v>8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5"/>
      <c r="BI28" s="5"/>
      <c r="BJ28" s="5"/>
      <c r="BK28" s="5"/>
      <c r="BL28" s="5"/>
      <c r="BM28" s="5"/>
    </row>
    <row r="29" spans="1:65" s="4" customFormat="1" ht="15.75" x14ac:dyDescent="0.25">
      <c r="A29" s="18" t="s">
        <v>17</v>
      </c>
      <c r="B29" s="21">
        <v>9.1428571428571423</v>
      </c>
      <c r="C29" s="21">
        <v>9.1428571428571423</v>
      </c>
      <c r="D29" s="21">
        <v>9</v>
      </c>
      <c r="E29" s="21">
        <v>8.8571428571428577</v>
      </c>
      <c r="F29" s="21">
        <v>8.4285714285714288</v>
      </c>
      <c r="G29" s="21">
        <v>8</v>
      </c>
      <c r="H29" s="21">
        <v>8.1428571428571423</v>
      </c>
      <c r="I29" s="21">
        <v>8.2857142857142865</v>
      </c>
      <c r="J29" s="21">
        <v>8.2857142857142865</v>
      </c>
      <c r="K29" s="21">
        <v>7.2857142857142856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</row>
    <row r="30" spans="1:65" ht="15.75" x14ac:dyDescent="0.25">
      <c r="A30" s="20" t="s">
        <v>18</v>
      </c>
      <c r="B30" s="23">
        <v>4.5714285714285712</v>
      </c>
      <c r="C30" s="23">
        <v>4.4285714285714288</v>
      </c>
      <c r="D30" s="23">
        <v>4.4285714285714288</v>
      </c>
      <c r="E30" s="23">
        <v>4.4285714285714288</v>
      </c>
      <c r="F30" s="23">
        <v>4.4285714285714288</v>
      </c>
      <c r="G30" s="23">
        <v>4.1428571428571432</v>
      </c>
      <c r="H30" s="23">
        <v>4.1428571428571432</v>
      </c>
      <c r="I30" s="23">
        <v>4</v>
      </c>
      <c r="J30" s="23">
        <v>4</v>
      </c>
      <c r="K30" s="23">
        <v>3.4285714285714284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5"/>
      <c r="BI30" s="5"/>
      <c r="BJ30" s="5"/>
      <c r="BK30" s="5"/>
      <c r="BL30" s="5"/>
      <c r="BM30" s="5"/>
    </row>
    <row r="31" spans="1:65" ht="15.75" x14ac:dyDescent="0.25">
      <c r="A31" s="20" t="s">
        <v>19</v>
      </c>
      <c r="B31" s="23">
        <v>4.5714285714285712</v>
      </c>
      <c r="C31" s="23">
        <v>4.7142857142857144</v>
      </c>
      <c r="D31" s="23">
        <v>4.5714285714285712</v>
      </c>
      <c r="E31" s="23">
        <v>4.4285714285714288</v>
      </c>
      <c r="F31" s="23">
        <v>4</v>
      </c>
      <c r="G31" s="23">
        <v>3.8571428571428572</v>
      </c>
      <c r="H31" s="23">
        <v>4</v>
      </c>
      <c r="I31" s="23">
        <v>4.2857142857142856</v>
      </c>
      <c r="J31" s="23">
        <v>4.2857142857142856</v>
      </c>
      <c r="K31" s="23">
        <v>3.8571428571428572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5"/>
      <c r="BI31" s="5"/>
      <c r="BJ31" s="5"/>
      <c r="BK31" s="5"/>
      <c r="BL31" s="5"/>
      <c r="BM31" s="5"/>
    </row>
    <row r="32" spans="1:65" ht="15.75" x14ac:dyDescent="0.25">
      <c r="A32" s="20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5"/>
      <c r="BI32" s="5"/>
      <c r="BJ32" s="5"/>
      <c r="BK32" s="5"/>
      <c r="BL32" s="5"/>
      <c r="BM32" s="5"/>
    </row>
    <row r="33" spans="1:67" s="4" customFormat="1" ht="25.5" x14ac:dyDescent="0.25">
      <c r="A33" s="28" t="s">
        <v>3</v>
      </c>
      <c r="B33" s="27">
        <v>81.428571428571431</v>
      </c>
      <c r="C33" s="27">
        <v>85</v>
      </c>
      <c r="D33" s="27">
        <v>82.571428571428569</v>
      </c>
      <c r="E33" s="27">
        <v>79.571428571428569</v>
      </c>
      <c r="F33" s="27">
        <v>76.857142857142861</v>
      </c>
      <c r="G33" s="27">
        <v>77.857142857142861</v>
      </c>
      <c r="H33" s="27">
        <v>77.857142857142861</v>
      </c>
      <c r="I33" s="27">
        <v>77.714285714285708</v>
      </c>
      <c r="J33" s="27">
        <v>72</v>
      </c>
      <c r="K33" s="27">
        <v>70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</row>
    <row r="34" spans="1:67" s="4" customFormat="1" ht="15.75" x14ac:dyDescent="0.25">
      <c r="A34" s="28" t="s">
        <v>25</v>
      </c>
      <c r="B34" s="27">
        <f t="shared" ref="B34:K34" si="1">B33*0.75</f>
        <v>61.071428571428569</v>
      </c>
      <c r="C34" s="27">
        <f t="shared" si="1"/>
        <v>63.75</v>
      </c>
      <c r="D34" s="27">
        <f t="shared" si="1"/>
        <v>61.928571428571431</v>
      </c>
      <c r="E34" s="27">
        <f t="shared" si="1"/>
        <v>59.678571428571431</v>
      </c>
      <c r="F34" s="27">
        <f t="shared" si="1"/>
        <v>57.642857142857146</v>
      </c>
      <c r="G34" s="27">
        <f t="shared" si="1"/>
        <v>58.392857142857146</v>
      </c>
      <c r="H34" s="27">
        <f t="shared" si="1"/>
        <v>58.392857142857146</v>
      </c>
      <c r="I34" s="27">
        <f t="shared" si="1"/>
        <v>58.285714285714278</v>
      </c>
      <c r="J34" s="27">
        <f t="shared" si="1"/>
        <v>54</v>
      </c>
      <c r="K34" s="27">
        <f t="shared" si="1"/>
        <v>52.5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1:67" s="4" customFormat="1" ht="15.75" x14ac:dyDescent="0.25">
      <c r="A35" s="18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1:67" ht="15.75" x14ac:dyDescent="0.25">
      <c r="A36" s="31" t="s">
        <v>21</v>
      </c>
      <c r="B36" s="32">
        <f t="shared" ref="B36:K36" si="2">B11+B34</f>
        <v>86.071428571428569</v>
      </c>
      <c r="C36" s="32">
        <f t="shared" si="2"/>
        <v>85.424999999999997</v>
      </c>
      <c r="D36" s="32">
        <f t="shared" si="2"/>
        <v>83.878571428571433</v>
      </c>
      <c r="E36" s="32">
        <f t="shared" si="2"/>
        <v>83.578571428571422</v>
      </c>
      <c r="F36" s="32">
        <f t="shared" si="2"/>
        <v>82.642857142857139</v>
      </c>
      <c r="G36" s="32">
        <f t="shared" si="2"/>
        <v>82.56785714285715</v>
      </c>
      <c r="H36" s="32">
        <f t="shared" si="2"/>
        <v>80.06785714285715</v>
      </c>
      <c r="I36" s="32">
        <f t="shared" si="2"/>
        <v>79.960714285714275</v>
      </c>
      <c r="J36" s="32">
        <f t="shared" si="2"/>
        <v>77.900000000000006</v>
      </c>
      <c r="K36" s="32">
        <f t="shared" si="2"/>
        <v>76.400000000000006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7"/>
      <c r="BO36" s="7"/>
    </row>
    <row r="37" spans="1:67" ht="15.75" x14ac:dyDescent="0.25">
      <c r="A37" s="1"/>
      <c r="V37" s="8"/>
      <c r="AT37" s="9"/>
    </row>
    <row r="39" spans="1:67" ht="38.25" x14ac:dyDescent="0.25">
      <c r="A39" s="34" t="s">
        <v>47</v>
      </c>
    </row>
  </sheetData>
  <sortState columnSort="1" ref="B1:K37">
    <sortCondition descending="1" ref="B36:K36"/>
  </sortState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 kategorija - 3. i 4. razred</vt:lpstr>
      <vt:lpstr>B kategorija - 1. i 2. razred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Mrša Nino</cp:lastModifiedBy>
  <cp:lastPrinted>2018-04-06T05:53:26Z</cp:lastPrinted>
  <dcterms:created xsi:type="dcterms:W3CDTF">2018-03-14T08:42:43Z</dcterms:created>
  <dcterms:modified xsi:type="dcterms:W3CDTF">2018-04-09T07:07:50Z</dcterms:modified>
</cp:coreProperties>
</file>